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567" activeTab="8"/>
  </bookViews>
  <sheets>
    <sheet name="Koeff &amp; weight" sheetId="1" r:id="rId1"/>
    <sheet name="ABS" sheetId="2" r:id="rId2"/>
    <sheet name="-60" sheetId="3" r:id="rId3"/>
    <sheet name="-67,5" sheetId="4" r:id="rId4"/>
    <sheet name="-75" sheetId="5" r:id="rId5"/>
    <sheet name="-82,5" sheetId="6" r:id="rId6"/>
    <sheet name="90" sheetId="7" r:id="rId7"/>
    <sheet name="-100" sheetId="8" r:id="rId8"/>
    <sheet name="-110" sheetId="9" r:id="rId9"/>
    <sheet name="-125" sheetId="10" r:id="rId10"/>
    <sheet name="+125" sheetId="11" r:id="rId11"/>
    <sheet name="ženy1" sheetId="12" r:id="rId12"/>
    <sheet name="ženy2" sheetId="13" r:id="rId13"/>
  </sheets>
  <definedNames>
    <definedName name="Excel_BuiltIn__FilterDatabase_10">'-110'!$A$5:$W$7</definedName>
    <definedName name="Excel_BuiltIn__FilterDatabase_11">'+125'!$A$5:$W$9</definedName>
    <definedName name="Excel_BuiltIn__FilterDatabase_13">'ženy2'!$A$5:$W$8</definedName>
    <definedName name="Excel_BuiltIn__FilterDatabase_2">'ABS'!$A$5:$W$52</definedName>
    <definedName name="Excel_BuiltIn__FilterDatabase_3">'-67,5'!$A$5:$W$8</definedName>
    <definedName name="Excel_BuiltIn__FilterDatabase_5">'-75'!$A$5:$W$10</definedName>
    <definedName name="Excel_BuiltIn__FilterDatabase_6">'-82,5'!$A$5:$W$11</definedName>
    <definedName name="Excel_BuiltIn__FilterDatabase_7">'90'!$A$5:$W$14</definedName>
    <definedName name="Excel_BuiltIn__FilterDatabase_8">'-125'!$A$5:$W$12</definedName>
    <definedName name="Excel_BuiltIn__FilterDatabase_9">'-100'!$A$5:$W$10</definedName>
  </definedNames>
  <calcPr fullCalcOnLoad="1"/>
</workbook>
</file>

<file path=xl/sharedStrings.xml><?xml version="1.0" encoding="utf-8"?>
<sst xmlns="http://schemas.openxmlformats.org/spreadsheetml/2006/main" count="1280" uniqueCount="134">
  <si>
    <t>Weight</t>
  </si>
  <si>
    <t>Koeff1</t>
  </si>
  <si>
    <t>+125</t>
  </si>
  <si>
    <t>9.ročník Podřipského poháru</t>
  </si>
  <si>
    <t>Roudnice nad Labem 18.9.2010</t>
  </si>
  <si>
    <t>kategorie: MUŽI absolutní pořadí</t>
  </si>
  <si>
    <t>Class -52.0 kg</t>
  </si>
  <si>
    <t>Squat</t>
  </si>
  <si>
    <t>BENCH PRESS</t>
  </si>
  <si>
    <t>Deadlift</t>
  </si>
  <si>
    <t>P.</t>
  </si>
  <si>
    <t>Hmotnost</t>
  </si>
  <si>
    <t>Class</t>
  </si>
  <si>
    <t>Jméno</t>
  </si>
  <si>
    <t>Name</t>
  </si>
  <si>
    <t>Oddíl</t>
  </si>
  <si>
    <t>Koff</t>
  </si>
  <si>
    <t>1</t>
  </si>
  <si>
    <t>2</t>
  </si>
  <si>
    <t>3</t>
  </si>
  <si>
    <t>Results</t>
  </si>
  <si>
    <t>Total</t>
  </si>
  <si>
    <t>1.</t>
  </si>
  <si>
    <t>2.</t>
  </si>
  <si>
    <t>3.</t>
  </si>
  <si>
    <t>Výsledek</t>
  </si>
  <si>
    <t>Total2</t>
  </si>
  <si>
    <t>13</t>
  </si>
  <si>
    <t>24</t>
  </si>
  <si>
    <t>35</t>
  </si>
  <si>
    <t>Results6</t>
  </si>
  <si>
    <t>Total7</t>
  </si>
  <si>
    <t>Body</t>
  </si>
  <si>
    <t>muži: do 60 kg</t>
  </si>
  <si>
    <t>muži: do 67,5 kg</t>
  </si>
  <si>
    <t>Sloupec1</t>
  </si>
  <si>
    <t>TJ Sokol Vejprnice</t>
  </si>
  <si>
    <t>TJ Sokol Vršovice</t>
  </si>
  <si>
    <t>muži do 75 kg</t>
  </si>
  <si>
    <t>Kohout Lukáš</t>
  </si>
  <si>
    <t>Škrobáček Libor</t>
  </si>
  <si>
    <t>TJ Sokol Lanžhot</t>
  </si>
  <si>
    <t>Březina Marek</t>
  </si>
  <si>
    <t>TJ Olymp Fitness Nový Bor</t>
  </si>
  <si>
    <t>Kovářík Petr</t>
  </si>
  <si>
    <t>TJ Spartak Chodov</t>
  </si>
  <si>
    <t>Dolejš Martin</t>
  </si>
  <si>
    <t>Šalát Tibor</t>
  </si>
  <si>
    <t>SKST Litvínov</t>
  </si>
  <si>
    <t>Jelínek Marek</t>
  </si>
  <si>
    <t>TJ Autoškoda Ml. Boleslav</t>
  </si>
  <si>
    <t>muži do 82,5 kg</t>
  </si>
  <si>
    <t>Ježek Tomáš</t>
  </si>
  <si>
    <t>KST FC Příbram</t>
  </si>
  <si>
    <t>Medek Vladimír</t>
  </si>
  <si>
    <t>Spartak Rokytnice nad Jizerou</t>
  </si>
  <si>
    <t>Janulík Hynek</t>
  </si>
  <si>
    <t>Hassman Jan</t>
  </si>
  <si>
    <t>KST Příbram</t>
  </si>
  <si>
    <t>muži do 90 kg</t>
  </si>
  <si>
    <t>Košťál Aleš</t>
  </si>
  <si>
    <t>TJ Lovochemie Lovosice</t>
  </si>
  <si>
    <t>Paukert Miroslav</t>
  </si>
  <si>
    <t>Paukert Roman</t>
  </si>
  <si>
    <t>Poutník Jiří</t>
  </si>
  <si>
    <t>Hodík Jaroslav</t>
  </si>
  <si>
    <t>muži do 100 kg</t>
  </si>
  <si>
    <t>Marcin Michal</t>
  </si>
  <si>
    <t>A-Fitness Roudnice n.L</t>
  </si>
  <si>
    <t>Puzrla Michal</t>
  </si>
  <si>
    <t>Esser František</t>
  </si>
  <si>
    <t>Sokol Vršovice</t>
  </si>
  <si>
    <t>Kozák Martin</t>
  </si>
  <si>
    <t>Sokol Nymburk</t>
  </si>
  <si>
    <t>Tuček Martin</t>
  </si>
  <si>
    <t>SK Olymp Fitness Nový Bor</t>
  </si>
  <si>
    <t>Blažek Bohumil</t>
  </si>
  <si>
    <t>SK Power Fit. Ml. Boleslav o.s.</t>
  </si>
  <si>
    <t>Ciprijan Zdeněk</t>
  </si>
  <si>
    <t>FC Bílina</t>
  </si>
  <si>
    <t>Selinger Milan</t>
  </si>
  <si>
    <t>KST Jihlava</t>
  </si>
  <si>
    <t>Havrlík Vladislav</t>
  </si>
  <si>
    <t>Hejduk Tomáš</t>
  </si>
  <si>
    <t>Stříska František</t>
  </si>
  <si>
    <t>muži do 110 kg</t>
  </si>
  <si>
    <t>Hosinger Jakub</t>
  </si>
  <si>
    <t>Duna Josef</t>
  </si>
  <si>
    <t>Bachan Daniel</t>
  </si>
  <si>
    <t>Brtek Jiří</t>
  </si>
  <si>
    <t>Kaliba Miloslav</t>
  </si>
  <si>
    <t>muži do 125 kg</t>
  </si>
  <si>
    <t>Demčák Pavol</t>
  </si>
  <si>
    <t>Hlavsa Rudolf</t>
  </si>
  <si>
    <t>Spartak Rokytnice n.J.</t>
  </si>
  <si>
    <t>Malinovský Jan</t>
  </si>
  <si>
    <t>TJ Lokomotiva Krnov</t>
  </si>
  <si>
    <t>Steiner Filip</t>
  </si>
  <si>
    <t>Praha</t>
  </si>
  <si>
    <t>Limon Radek</t>
  </si>
  <si>
    <t>Veselý Ivan</t>
  </si>
  <si>
    <t>TJ Kralupy</t>
  </si>
  <si>
    <t>Verbič Jan</t>
  </si>
  <si>
    <t>TJ Baník Dobřany</t>
  </si>
  <si>
    <t>Šafář Martin</t>
  </si>
  <si>
    <t>? Kg</t>
  </si>
  <si>
    <t>muži nad 125 kg</t>
  </si>
  <si>
    <t>Šoukal Jaroslav</t>
  </si>
  <si>
    <t>Doubek Lukáš</t>
  </si>
  <si>
    <t>Coufal Antonín</t>
  </si>
  <si>
    <t>ženy: do 60 kg</t>
  </si>
  <si>
    <t>Kůrková Mirka</t>
  </si>
  <si>
    <t>Hýblerová Kateřina</t>
  </si>
  <si>
    <t>TJ Sokol Nymburk</t>
  </si>
  <si>
    <t>Štěchová Hana</t>
  </si>
  <si>
    <t>TJ Spartak Pelhřimov</t>
  </si>
  <si>
    <t>Suchá Klára</t>
  </si>
  <si>
    <t>TJ Kaučuk Kralupy</t>
  </si>
  <si>
    <t>Poláková Daniela</t>
  </si>
  <si>
    <t>SK Fitness Gym Olomouc</t>
  </si>
  <si>
    <t>Steinerová Petra</t>
  </si>
  <si>
    <t>TJ Baník Meziboří</t>
  </si>
  <si>
    <t>ženy: nad 60 kg</t>
  </si>
  <si>
    <t>Reifová Gabriela</t>
  </si>
  <si>
    <t>Todorovová Tereza</t>
  </si>
  <si>
    <t>Bártková Klára</t>
  </si>
  <si>
    <t>Kovrzková Markéta</t>
  </si>
  <si>
    <t>SK Power fit. Ml. Boleslav</t>
  </si>
  <si>
    <t>Goliášová Lenka</t>
  </si>
  <si>
    <t>SK Xxtreme Nutrition</t>
  </si>
  <si>
    <t>Drobná Iva</t>
  </si>
  <si>
    <t>Hrabalová Jana</t>
  </si>
  <si>
    <t>Fitklub Ludvík</t>
  </si>
  <si>
    <t>Takáčová Hana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</si>
</sst>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</numFmts>
  <fonts count="31">
    <font>
      <sz val="10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b/>
      <sz val="22"/>
      <name val="Times New Roman CE"/>
      <family val="1"/>
    </font>
    <font>
      <b/>
      <sz val="14"/>
      <name val="Arial Black"/>
      <family val="2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Times New Roman CE"/>
      <family val="1"/>
    </font>
    <font>
      <sz val="14"/>
      <color indexed="12"/>
      <name val="Arial"/>
      <family val="2"/>
    </font>
    <font>
      <sz val="14"/>
      <color indexed="12"/>
      <name val="Times New Roman"/>
      <family val="1"/>
    </font>
    <font>
      <b/>
      <sz val="14"/>
      <name val="Times New Roman CE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Alignment="1">
      <alignment vertical="top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" xfId="0" applyFont="1" applyBorder="1" applyAlignment="1">
      <alignment/>
    </xf>
    <xf numFmtId="0" fontId="14" fillId="2" borderId="2" xfId="0" applyFont="1" applyFill="1" applyBorder="1" applyAlignment="1">
      <alignment/>
    </xf>
    <xf numFmtId="2" fontId="14" fillId="2" borderId="3" xfId="0" applyNumberFormat="1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5" fillId="0" borderId="6" xfId="0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2" fontId="15" fillId="0" borderId="6" xfId="0" applyNumberFormat="1" applyFont="1" applyFill="1" applyBorder="1" applyAlignment="1">
      <alignment horizontal="right"/>
    </xf>
    <xf numFmtId="0" fontId="17" fillId="0" borderId="6" xfId="0" applyFont="1" applyBorder="1" applyAlignment="1">
      <alignment/>
    </xf>
    <xf numFmtId="165" fontId="15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6" xfId="0" applyFont="1" applyBorder="1" applyAlignment="1">
      <alignment horizontal="left"/>
    </xf>
    <xf numFmtId="2" fontId="15" fillId="0" borderId="7" xfId="0" applyNumberFormat="1" applyFont="1" applyFill="1" applyBorder="1" applyAlignment="1">
      <alignment horizontal="right"/>
    </xf>
    <xf numFmtId="0" fontId="15" fillId="0" borderId="6" xfId="0" applyFont="1" applyBorder="1" applyAlignment="1">
      <alignment/>
    </xf>
    <xf numFmtId="0" fontId="22" fillId="0" borderId="0" xfId="0" applyFont="1" applyAlignment="1">
      <alignment/>
    </xf>
    <xf numFmtId="0" fontId="23" fillId="2" borderId="2" xfId="0" applyFont="1" applyFill="1" applyBorder="1" applyAlignment="1">
      <alignment/>
    </xf>
    <xf numFmtId="0" fontId="24" fillId="0" borderId="5" xfId="0" applyFont="1" applyBorder="1" applyAlignment="1">
      <alignment horizontal="center"/>
    </xf>
    <xf numFmtId="2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65" fontId="25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/>
    </xf>
    <xf numFmtId="0" fontId="26" fillId="0" borderId="6" xfId="0" applyFont="1" applyBorder="1" applyAlignment="1">
      <alignment horizontal="left"/>
    </xf>
    <xf numFmtId="0" fontId="27" fillId="0" borderId="6" xfId="0" applyFont="1" applyBorder="1" applyAlignment="1">
      <alignment/>
    </xf>
    <xf numFmtId="0" fontId="27" fillId="0" borderId="6" xfId="0" applyFont="1" applyBorder="1" applyAlignment="1">
      <alignment horizontal="left"/>
    </xf>
    <xf numFmtId="165" fontId="28" fillId="0" borderId="6" xfId="0" applyNumberFormat="1" applyFont="1" applyBorder="1" applyAlignment="1">
      <alignment horizontal="center"/>
    </xf>
    <xf numFmtId="0" fontId="21" fillId="0" borderId="8" xfId="0" applyFont="1" applyBorder="1" applyAlignment="1">
      <alignment/>
    </xf>
    <xf numFmtId="0" fontId="29" fillId="0" borderId="6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1" xfId="0" applyFont="1" applyBorder="1" applyAlignment="1">
      <alignment/>
    </xf>
    <xf numFmtId="0" fontId="30" fillId="0" borderId="6" xfId="0" applyFont="1" applyFill="1" applyBorder="1" applyAlignment="1">
      <alignment horizontal="center"/>
    </xf>
    <xf numFmtId="0" fontId="30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21" fillId="0" borderId="6" xfId="0" applyFont="1" applyBorder="1" applyAlignment="1">
      <alignment/>
    </xf>
    <xf numFmtId="165" fontId="25" fillId="0" borderId="6" xfId="0" applyNumberFormat="1" applyFont="1" applyBorder="1" applyAlignment="1">
      <alignment horizontal="left" indent="1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142875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43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142875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76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219075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287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762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668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811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152400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906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1"/>
  <sheetViews>
    <sheetView showGridLines="0" view="pageBreakPreview" zoomScale="85" zoomScaleNormal="80" zoomScaleSheetLayoutView="85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0.421875" style="0" customWidth="1"/>
  </cols>
  <sheetData>
    <row r="1" spans="1:2" ht="12.75">
      <c r="A1" t="s">
        <v>0</v>
      </c>
      <c r="B1" s="1" t="s">
        <v>1</v>
      </c>
    </row>
    <row r="2" spans="1:3" ht="12.75">
      <c r="A2">
        <v>40</v>
      </c>
      <c r="B2" s="1">
        <v>1.3354</v>
      </c>
      <c r="C2">
        <v>52</v>
      </c>
    </row>
    <row r="3" spans="1:3" ht="12.75">
      <c r="A3">
        <v>40.1</v>
      </c>
      <c r="B3" s="1">
        <v>1.3311</v>
      </c>
      <c r="C3">
        <v>52</v>
      </c>
    </row>
    <row r="4" spans="1:5" ht="15.75">
      <c r="A4">
        <v>40.2</v>
      </c>
      <c r="B4" s="1">
        <v>1.3268</v>
      </c>
      <c r="C4">
        <v>52</v>
      </c>
      <c r="D4" s="2">
        <v>401.214</v>
      </c>
      <c r="E4" s="3">
        <v>1</v>
      </c>
    </row>
    <row r="5" spans="1:5" ht="15.75">
      <c r="A5">
        <v>40.3</v>
      </c>
      <c r="B5" s="1">
        <v>1.3225</v>
      </c>
      <c r="C5">
        <v>52</v>
      </c>
      <c r="D5" s="2">
        <v>62.3815</v>
      </c>
      <c r="E5" s="3">
        <v>2</v>
      </c>
    </row>
    <row r="6" spans="1:5" ht="15.75">
      <c r="A6">
        <v>40.4</v>
      </c>
      <c r="B6" s="1">
        <v>1.3182</v>
      </c>
      <c r="C6">
        <v>52</v>
      </c>
      <c r="D6" s="2">
        <v>106.832</v>
      </c>
      <c r="E6" s="3">
        <v>3</v>
      </c>
    </row>
    <row r="7" spans="1:5" ht="15.75">
      <c r="A7">
        <v>40.5</v>
      </c>
      <c r="B7" s="1">
        <v>1.314</v>
      </c>
      <c r="C7">
        <v>52</v>
      </c>
      <c r="D7" s="2">
        <v>1044.3625</v>
      </c>
      <c r="E7" s="3">
        <v>4</v>
      </c>
    </row>
    <row r="8" spans="1:5" ht="15.75">
      <c r="A8">
        <v>40.6</v>
      </c>
      <c r="B8" s="1">
        <v>1.3098</v>
      </c>
      <c r="C8">
        <v>52</v>
      </c>
      <c r="D8" s="2">
        <v>0</v>
      </c>
      <c r="E8" s="3">
        <v>5</v>
      </c>
    </row>
    <row r="9" spans="1:5" ht="15.75">
      <c r="A9">
        <v>40.7</v>
      </c>
      <c r="B9" s="1">
        <v>1.3057</v>
      </c>
      <c r="C9">
        <v>52</v>
      </c>
      <c r="D9" s="2">
        <v>0</v>
      </c>
      <c r="E9" s="3">
        <v>6</v>
      </c>
    </row>
    <row r="10" spans="1:5" ht="15.75">
      <c r="A10">
        <v>40.8</v>
      </c>
      <c r="B10" s="1">
        <v>1.3016</v>
      </c>
      <c r="C10">
        <v>52</v>
      </c>
      <c r="D10" s="2">
        <v>0</v>
      </c>
      <c r="E10" s="3">
        <v>7</v>
      </c>
    </row>
    <row r="11" spans="1:5" ht="15.75">
      <c r="A11">
        <v>40.9</v>
      </c>
      <c r="B11" s="1">
        <v>1.2975</v>
      </c>
      <c r="C11">
        <v>52</v>
      </c>
      <c r="D11" s="2">
        <v>0</v>
      </c>
      <c r="E11" s="3">
        <v>8</v>
      </c>
    </row>
    <row r="12" spans="1:5" ht="15.75">
      <c r="A12">
        <v>41</v>
      </c>
      <c r="B12" s="1">
        <v>1.2934</v>
      </c>
      <c r="C12">
        <v>52</v>
      </c>
      <c r="D12" s="2">
        <v>0</v>
      </c>
      <c r="E12" s="3">
        <v>9</v>
      </c>
    </row>
    <row r="13" spans="1:5" ht="15.75">
      <c r="A13">
        <v>41.1</v>
      </c>
      <c r="B13" s="1">
        <v>1.2894</v>
      </c>
      <c r="C13">
        <v>52</v>
      </c>
      <c r="D13" s="2">
        <v>0</v>
      </c>
      <c r="E13" s="3">
        <v>10</v>
      </c>
    </row>
    <row r="14" spans="1:5" ht="15.75">
      <c r="A14">
        <v>41.2</v>
      </c>
      <c r="B14" s="1">
        <v>1.2854</v>
      </c>
      <c r="C14">
        <v>52</v>
      </c>
      <c r="D14" s="2">
        <v>0</v>
      </c>
      <c r="E14" s="3">
        <v>11</v>
      </c>
    </row>
    <row r="15" spans="1:5" ht="15.75">
      <c r="A15">
        <v>41.3</v>
      </c>
      <c r="B15" s="1">
        <v>1.2814</v>
      </c>
      <c r="C15">
        <v>52</v>
      </c>
      <c r="D15" s="2">
        <v>0</v>
      </c>
      <c r="E15" s="3">
        <v>12</v>
      </c>
    </row>
    <row r="16" spans="1:5" ht="15.75">
      <c r="A16">
        <v>41.4</v>
      </c>
      <c r="B16" s="1">
        <v>1.2775</v>
      </c>
      <c r="C16">
        <v>52</v>
      </c>
      <c r="D16" s="2">
        <v>0</v>
      </c>
      <c r="E16" s="3">
        <v>13</v>
      </c>
    </row>
    <row r="17" spans="1:5" ht="15.75">
      <c r="A17">
        <v>41.5</v>
      </c>
      <c r="B17" s="1">
        <v>1.2736</v>
      </c>
      <c r="C17">
        <v>52</v>
      </c>
      <c r="D17" s="2">
        <v>0</v>
      </c>
      <c r="E17" s="3">
        <v>14</v>
      </c>
    </row>
    <row r="18" spans="1:5" ht="15.75">
      <c r="A18">
        <v>41.6</v>
      </c>
      <c r="B18" s="1">
        <v>1.2697</v>
      </c>
      <c r="C18">
        <v>52</v>
      </c>
      <c r="D18" s="2">
        <v>0</v>
      </c>
      <c r="E18" s="3">
        <v>15</v>
      </c>
    </row>
    <row r="19" spans="1:3" ht="12.75">
      <c r="A19">
        <v>41.7</v>
      </c>
      <c r="B19" s="1">
        <v>1.2658</v>
      </c>
      <c r="C19">
        <v>52</v>
      </c>
    </row>
    <row r="20" spans="1:3" ht="12.75">
      <c r="A20">
        <v>41.8</v>
      </c>
      <c r="B20" s="1">
        <v>1.262</v>
      </c>
      <c r="C20">
        <v>52</v>
      </c>
    </row>
    <row r="21" spans="1:3" ht="12.75">
      <c r="A21">
        <v>41.9</v>
      </c>
      <c r="B21" s="1">
        <v>1.2582</v>
      </c>
      <c r="C21">
        <v>52</v>
      </c>
    </row>
    <row r="22" spans="1:3" ht="12.75">
      <c r="A22">
        <v>42</v>
      </c>
      <c r="B22" s="1">
        <v>1.2545</v>
      </c>
      <c r="C22">
        <v>52</v>
      </c>
    </row>
    <row r="23" spans="1:3" ht="12.75">
      <c r="A23">
        <v>42.1</v>
      </c>
      <c r="B23" s="1">
        <v>1.2507</v>
      </c>
      <c r="C23">
        <v>52</v>
      </c>
    </row>
    <row r="24" spans="1:3" ht="12.75">
      <c r="A24">
        <v>42.2</v>
      </c>
      <c r="B24" s="1">
        <v>1.247</v>
      </c>
      <c r="C24">
        <v>52</v>
      </c>
    </row>
    <row r="25" spans="1:3" ht="12.75">
      <c r="A25">
        <v>42.3</v>
      </c>
      <c r="B25" s="1">
        <v>1.2433</v>
      </c>
      <c r="C25">
        <v>52</v>
      </c>
    </row>
    <row r="26" spans="1:3" ht="12.75">
      <c r="A26">
        <v>42.4</v>
      </c>
      <c r="B26" s="1">
        <v>1.2397</v>
      </c>
      <c r="C26">
        <v>52</v>
      </c>
    </row>
    <row r="27" spans="1:3" ht="12.75">
      <c r="A27">
        <v>42.5</v>
      </c>
      <c r="B27" s="1">
        <v>1.236</v>
      </c>
      <c r="C27">
        <v>52</v>
      </c>
    </row>
    <row r="28" spans="1:3" ht="12.75">
      <c r="A28">
        <v>42.6</v>
      </c>
      <c r="B28" s="1">
        <v>1.2324</v>
      </c>
      <c r="C28">
        <v>52</v>
      </c>
    </row>
    <row r="29" spans="1:3" ht="12.75">
      <c r="A29">
        <v>42.7</v>
      </c>
      <c r="B29" s="1">
        <v>1.2289</v>
      </c>
      <c r="C29">
        <v>52</v>
      </c>
    </row>
    <row r="30" spans="1:3" ht="12.75">
      <c r="A30">
        <v>42.8</v>
      </c>
      <c r="B30" s="1">
        <v>1.2253</v>
      </c>
      <c r="C30">
        <v>52</v>
      </c>
    </row>
    <row r="31" spans="1:3" ht="12.75">
      <c r="A31">
        <v>42.9</v>
      </c>
      <c r="B31" s="1">
        <v>1.2218</v>
      </c>
      <c r="C31">
        <v>52</v>
      </c>
    </row>
    <row r="32" spans="1:3" ht="12.75">
      <c r="A32">
        <v>43</v>
      </c>
      <c r="B32" s="1">
        <v>1.2183</v>
      </c>
      <c r="C32">
        <v>52</v>
      </c>
    </row>
    <row r="33" spans="1:3" ht="12.75">
      <c r="A33">
        <v>43.1</v>
      </c>
      <c r="B33" s="1">
        <v>1.2148</v>
      </c>
      <c r="C33">
        <v>52</v>
      </c>
    </row>
    <row r="34" spans="1:3" ht="12.75">
      <c r="A34">
        <v>43.2</v>
      </c>
      <c r="B34" s="1">
        <v>1.2113</v>
      </c>
      <c r="C34">
        <v>52</v>
      </c>
    </row>
    <row r="35" spans="1:3" ht="12.75">
      <c r="A35">
        <v>43.3</v>
      </c>
      <c r="B35" s="1">
        <v>1.2079</v>
      </c>
      <c r="C35">
        <v>52</v>
      </c>
    </row>
    <row r="36" spans="1:3" ht="12.75">
      <c r="A36">
        <v>43.4</v>
      </c>
      <c r="B36" s="1">
        <v>1.2045</v>
      </c>
      <c r="C36">
        <v>52</v>
      </c>
    </row>
    <row r="37" spans="1:3" ht="12.75">
      <c r="A37">
        <v>43.5</v>
      </c>
      <c r="B37" s="1">
        <v>1.2011</v>
      </c>
      <c r="C37">
        <v>52</v>
      </c>
    </row>
    <row r="38" spans="1:3" ht="12.75">
      <c r="A38">
        <v>43.6</v>
      </c>
      <c r="B38" s="1">
        <v>1.1978</v>
      </c>
      <c r="C38">
        <v>52</v>
      </c>
    </row>
    <row r="39" spans="1:3" ht="12.75">
      <c r="A39">
        <v>43.7</v>
      </c>
      <c r="B39" s="1">
        <v>1.1944</v>
      </c>
      <c r="C39">
        <v>52</v>
      </c>
    </row>
    <row r="40" spans="1:3" ht="12.75">
      <c r="A40">
        <v>43.8</v>
      </c>
      <c r="B40" s="1">
        <v>1.1911</v>
      </c>
      <c r="C40">
        <v>52</v>
      </c>
    </row>
    <row r="41" spans="1:3" ht="12.75">
      <c r="A41">
        <v>43.9</v>
      </c>
      <c r="B41" s="1">
        <v>1.1878</v>
      </c>
      <c r="C41">
        <v>52</v>
      </c>
    </row>
    <row r="42" spans="1:3" ht="12.75">
      <c r="A42">
        <v>44</v>
      </c>
      <c r="B42" s="1">
        <v>1.1846</v>
      </c>
      <c r="C42">
        <v>52</v>
      </c>
    </row>
    <row r="43" spans="1:3" ht="12.75">
      <c r="A43">
        <v>44.1</v>
      </c>
      <c r="B43" s="1">
        <v>1.1813</v>
      </c>
      <c r="C43">
        <v>52</v>
      </c>
    </row>
    <row r="44" spans="1:3" ht="12.75">
      <c r="A44">
        <v>44.2</v>
      </c>
      <c r="B44" s="1">
        <v>1.1781</v>
      </c>
      <c r="C44">
        <v>52</v>
      </c>
    </row>
    <row r="45" spans="1:3" ht="12.75">
      <c r="A45">
        <v>44.3</v>
      </c>
      <c r="B45" s="1">
        <v>1.1749</v>
      </c>
      <c r="C45">
        <v>52</v>
      </c>
    </row>
    <row r="46" spans="1:3" ht="12.75">
      <c r="A46">
        <v>44.4</v>
      </c>
      <c r="B46" s="1">
        <v>1.1717</v>
      </c>
      <c r="C46">
        <v>52</v>
      </c>
    </row>
    <row r="47" spans="1:3" ht="12.75">
      <c r="A47">
        <v>44.5</v>
      </c>
      <c r="B47" s="1">
        <v>1.1686</v>
      </c>
      <c r="C47">
        <v>52</v>
      </c>
    </row>
    <row r="48" spans="1:3" ht="12.75">
      <c r="A48">
        <v>44.6</v>
      </c>
      <c r="B48" s="1">
        <v>1.1654</v>
      </c>
      <c r="C48">
        <v>52</v>
      </c>
    </row>
    <row r="49" spans="1:3" ht="12.75">
      <c r="A49">
        <v>44.7</v>
      </c>
      <c r="B49" s="1">
        <v>1.1623</v>
      </c>
      <c r="C49">
        <v>52</v>
      </c>
    </row>
    <row r="50" spans="1:3" ht="12.75">
      <c r="A50">
        <v>44.8</v>
      </c>
      <c r="B50" s="1">
        <v>1.1592</v>
      </c>
      <c r="C50">
        <v>52</v>
      </c>
    </row>
    <row r="51" spans="1:3" ht="12.75">
      <c r="A51">
        <v>44.9</v>
      </c>
      <c r="B51" s="1">
        <v>1.1562</v>
      </c>
      <c r="C51">
        <v>52</v>
      </c>
    </row>
    <row r="52" spans="1:3" ht="12.75">
      <c r="A52">
        <v>45</v>
      </c>
      <c r="B52" s="1">
        <v>1.1531</v>
      </c>
      <c r="C52">
        <v>52</v>
      </c>
    </row>
    <row r="53" spans="1:3" ht="12.75">
      <c r="A53">
        <v>45.1</v>
      </c>
      <c r="B53" s="1">
        <v>1.1501</v>
      </c>
      <c r="C53">
        <v>52</v>
      </c>
    </row>
    <row r="54" spans="1:3" ht="12.75">
      <c r="A54">
        <v>45.2</v>
      </c>
      <c r="B54" s="1">
        <v>1.1471</v>
      </c>
      <c r="C54">
        <v>52</v>
      </c>
    </row>
    <row r="55" spans="1:3" ht="12.75">
      <c r="A55">
        <v>45.3</v>
      </c>
      <c r="B55" s="1">
        <v>1.1441</v>
      </c>
      <c r="C55">
        <v>52</v>
      </c>
    </row>
    <row r="56" spans="1:3" ht="12.75">
      <c r="A56">
        <v>45.4</v>
      </c>
      <c r="B56" s="1">
        <v>1.1411</v>
      </c>
      <c r="C56">
        <v>52</v>
      </c>
    </row>
    <row r="57" spans="1:3" ht="12.75">
      <c r="A57">
        <v>45.5</v>
      </c>
      <c r="B57" s="1">
        <v>1.1382</v>
      </c>
      <c r="C57">
        <v>52</v>
      </c>
    </row>
    <row r="58" spans="1:3" ht="12.75">
      <c r="A58">
        <v>45.6</v>
      </c>
      <c r="B58" s="1">
        <v>1.1352</v>
      </c>
      <c r="C58">
        <v>52</v>
      </c>
    </row>
    <row r="59" spans="1:3" ht="12.75">
      <c r="A59">
        <v>45.7</v>
      </c>
      <c r="B59" s="1">
        <v>1.1323</v>
      </c>
      <c r="C59">
        <v>52</v>
      </c>
    </row>
    <row r="60" spans="1:3" ht="12.75">
      <c r="A60">
        <v>45.8</v>
      </c>
      <c r="B60" s="1">
        <v>1.1294</v>
      </c>
      <c r="C60">
        <v>52</v>
      </c>
    </row>
    <row r="61" spans="1:3" ht="12.75">
      <c r="A61">
        <v>45.9</v>
      </c>
      <c r="B61" s="1">
        <v>1.1266</v>
      </c>
      <c r="C61">
        <v>52</v>
      </c>
    </row>
    <row r="62" spans="1:3" ht="12.75">
      <c r="A62">
        <v>46</v>
      </c>
      <c r="B62" s="1">
        <v>1.1237</v>
      </c>
      <c r="C62">
        <v>52</v>
      </c>
    </row>
    <row r="63" spans="1:3" ht="12.75">
      <c r="A63">
        <v>46.1</v>
      </c>
      <c r="B63" s="1">
        <v>1.1209</v>
      </c>
      <c r="C63">
        <v>52</v>
      </c>
    </row>
    <row r="64" spans="1:3" ht="12.75">
      <c r="A64">
        <v>46.2</v>
      </c>
      <c r="B64" s="1">
        <v>1.1181</v>
      </c>
      <c r="C64">
        <v>52</v>
      </c>
    </row>
    <row r="65" spans="1:3" ht="12.75">
      <c r="A65">
        <v>46.3</v>
      </c>
      <c r="B65" s="1">
        <v>1.1153</v>
      </c>
      <c r="C65">
        <v>52</v>
      </c>
    </row>
    <row r="66" spans="1:3" ht="12.75">
      <c r="A66">
        <v>46.4</v>
      </c>
      <c r="B66" s="1">
        <v>1.1125</v>
      </c>
      <c r="C66">
        <v>52</v>
      </c>
    </row>
    <row r="67" spans="1:3" ht="12.75">
      <c r="A67">
        <v>46.5</v>
      </c>
      <c r="B67" s="1">
        <v>1.1097</v>
      </c>
      <c r="C67">
        <v>52</v>
      </c>
    </row>
    <row r="68" spans="1:3" ht="12.75">
      <c r="A68">
        <v>46.6</v>
      </c>
      <c r="B68" s="1">
        <v>1.107</v>
      </c>
      <c r="C68">
        <v>52</v>
      </c>
    </row>
    <row r="69" spans="1:3" ht="12.75">
      <c r="A69">
        <v>46.7</v>
      </c>
      <c r="B69" s="1">
        <v>1.1042</v>
      </c>
      <c r="C69">
        <v>52</v>
      </c>
    </row>
    <row r="70" spans="1:3" ht="12.75">
      <c r="A70">
        <v>46.8</v>
      </c>
      <c r="B70" s="1">
        <v>1.1015</v>
      </c>
      <c r="C70">
        <v>52</v>
      </c>
    </row>
    <row r="71" spans="1:3" ht="12.75">
      <c r="A71">
        <v>46.9</v>
      </c>
      <c r="B71" s="1">
        <v>1.0988</v>
      </c>
      <c r="C71">
        <v>52</v>
      </c>
    </row>
    <row r="72" spans="1:3" ht="12.75">
      <c r="A72">
        <v>47</v>
      </c>
      <c r="B72" s="1">
        <v>1.0962</v>
      </c>
      <c r="C72">
        <v>52</v>
      </c>
    </row>
    <row r="73" spans="1:3" ht="12.75">
      <c r="A73">
        <v>47.1</v>
      </c>
      <c r="B73" s="1">
        <v>1.0935</v>
      </c>
      <c r="C73">
        <v>52</v>
      </c>
    </row>
    <row r="74" spans="1:3" ht="12.75">
      <c r="A74">
        <v>47.2</v>
      </c>
      <c r="B74" s="1">
        <v>1.0909</v>
      </c>
      <c r="C74">
        <v>52</v>
      </c>
    </row>
    <row r="75" spans="1:3" ht="12.75">
      <c r="A75">
        <v>47.3</v>
      </c>
      <c r="B75" s="1">
        <v>1.0882</v>
      </c>
      <c r="C75">
        <v>52</v>
      </c>
    </row>
    <row r="76" spans="1:3" ht="12.75">
      <c r="A76">
        <v>47.4</v>
      </c>
      <c r="B76" s="1">
        <v>1.0856</v>
      </c>
      <c r="C76">
        <v>52</v>
      </c>
    </row>
    <row r="77" spans="1:3" ht="12.75">
      <c r="A77">
        <v>47.5</v>
      </c>
      <c r="B77" s="1">
        <v>1.083</v>
      </c>
      <c r="C77">
        <v>52</v>
      </c>
    </row>
    <row r="78" spans="1:3" ht="12.75">
      <c r="A78">
        <v>47.6</v>
      </c>
      <c r="B78" s="1">
        <v>1.0805</v>
      </c>
      <c r="C78">
        <v>52</v>
      </c>
    </row>
    <row r="79" spans="1:3" ht="12.75">
      <c r="A79">
        <v>47.7</v>
      </c>
      <c r="B79" s="1">
        <v>1.0779</v>
      </c>
      <c r="C79">
        <v>52</v>
      </c>
    </row>
    <row r="80" spans="1:3" ht="12.75">
      <c r="A80">
        <v>47.8</v>
      </c>
      <c r="B80" s="1">
        <v>1.0754</v>
      </c>
      <c r="C80">
        <v>52</v>
      </c>
    </row>
    <row r="81" spans="1:3" ht="12.75">
      <c r="A81">
        <v>47.9</v>
      </c>
      <c r="B81" s="1">
        <v>1.0728</v>
      </c>
      <c r="C81">
        <v>52</v>
      </c>
    </row>
    <row r="82" spans="1:3" ht="12.75">
      <c r="A82">
        <v>48</v>
      </c>
      <c r="B82" s="1">
        <v>1.0703</v>
      </c>
      <c r="C82">
        <v>52</v>
      </c>
    </row>
    <row r="83" spans="1:3" ht="12.75">
      <c r="A83">
        <v>48.1</v>
      </c>
      <c r="B83" s="1">
        <v>1.0678</v>
      </c>
      <c r="C83">
        <v>52</v>
      </c>
    </row>
    <row r="84" spans="1:3" ht="12.75">
      <c r="A84">
        <v>48.2</v>
      </c>
      <c r="B84" s="1">
        <v>1.0653</v>
      </c>
      <c r="C84">
        <v>52</v>
      </c>
    </row>
    <row r="85" spans="1:3" ht="12.75">
      <c r="A85">
        <v>48.3</v>
      </c>
      <c r="B85" s="1">
        <v>1.0629</v>
      </c>
      <c r="C85">
        <v>52</v>
      </c>
    </row>
    <row r="86" spans="1:3" ht="12.75">
      <c r="A86">
        <v>48.4</v>
      </c>
      <c r="B86" s="1">
        <v>1.0604</v>
      </c>
      <c r="C86">
        <v>52</v>
      </c>
    </row>
    <row r="87" spans="1:3" ht="12.75">
      <c r="A87">
        <v>48.5</v>
      </c>
      <c r="B87" s="1">
        <v>1.058</v>
      </c>
      <c r="C87">
        <v>52</v>
      </c>
    </row>
    <row r="88" spans="1:3" ht="12.75">
      <c r="A88">
        <v>48.6</v>
      </c>
      <c r="B88" s="1">
        <v>1.0556</v>
      </c>
      <c r="C88">
        <v>52</v>
      </c>
    </row>
    <row r="89" spans="1:3" ht="12.75">
      <c r="A89">
        <v>48.7</v>
      </c>
      <c r="B89" s="1">
        <v>1.0532</v>
      </c>
      <c r="C89">
        <v>52</v>
      </c>
    </row>
    <row r="90" spans="1:3" ht="12.75">
      <c r="A90">
        <v>48.8</v>
      </c>
      <c r="B90" s="1">
        <v>1.0508</v>
      </c>
      <c r="C90">
        <v>52</v>
      </c>
    </row>
    <row r="91" spans="1:3" ht="12.75">
      <c r="A91">
        <v>48.9</v>
      </c>
      <c r="B91" s="1">
        <v>1.0484</v>
      </c>
      <c r="C91">
        <v>52</v>
      </c>
    </row>
    <row r="92" spans="1:3" ht="12.75">
      <c r="A92">
        <v>49</v>
      </c>
      <c r="B92" s="1">
        <v>1.046</v>
      </c>
      <c r="C92">
        <v>52</v>
      </c>
    </row>
    <row r="93" spans="1:3" ht="12.75">
      <c r="A93">
        <v>49.1</v>
      </c>
      <c r="B93" s="1">
        <v>1.0437</v>
      </c>
      <c r="C93">
        <v>52</v>
      </c>
    </row>
    <row r="94" spans="1:3" ht="12.75">
      <c r="A94">
        <v>49.2</v>
      </c>
      <c r="B94" s="1">
        <v>1.0413</v>
      </c>
      <c r="C94">
        <v>52</v>
      </c>
    </row>
    <row r="95" spans="1:3" ht="12.75">
      <c r="A95">
        <v>49.3</v>
      </c>
      <c r="B95" s="1">
        <v>1.039</v>
      </c>
      <c r="C95">
        <v>52</v>
      </c>
    </row>
    <row r="96" spans="1:3" ht="12.75">
      <c r="A96">
        <v>49.4</v>
      </c>
      <c r="B96" s="1">
        <v>1.0367</v>
      </c>
      <c r="C96">
        <v>52</v>
      </c>
    </row>
    <row r="97" spans="1:3" ht="12.75">
      <c r="A97">
        <v>49.5</v>
      </c>
      <c r="B97" s="1">
        <v>1.0344</v>
      </c>
      <c r="C97">
        <v>52</v>
      </c>
    </row>
    <row r="98" spans="1:3" ht="12.75">
      <c r="A98">
        <v>49.6</v>
      </c>
      <c r="B98" s="1">
        <v>1.0321</v>
      </c>
      <c r="C98">
        <v>52</v>
      </c>
    </row>
    <row r="99" spans="1:3" ht="12.75">
      <c r="A99">
        <v>49.7</v>
      </c>
      <c r="B99" s="1">
        <v>1.0299</v>
      </c>
      <c r="C99">
        <v>52</v>
      </c>
    </row>
    <row r="100" spans="1:3" ht="12.75">
      <c r="A100">
        <v>49.8</v>
      </c>
      <c r="B100" s="1">
        <v>1.0276</v>
      </c>
      <c r="C100">
        <v>52</v>
      </c>
    </row>
    <row r="101" spans="1:3" ht="12.75">
      <c r="A101">
        <v>49.9</v>
      </c>
      <c r="B101" s="1">
        <v>1.0254</v>
      </c>
      <c r="C101">
        <v>52</v>
      </c>
    </row>
    <row r="102" spans="1:3" ht="12.75">
      <c r="A102">
        <v>50</v>
      </c>
      <c r="B102" s="1">
        <v>1.0232</v>
      </c>
      <c r="C102">
        <v>52</v>
      </c>
    </row>
    <row r="103" spans="1:3" ht="12.75">
      <c r="A103">
        <v>50.1</v>
      </c>
      <c r="B103" s="1">
        <v>1.021</v>
      </c>
      <c r="C103">
        <v>52</v>
      </c>
    </row>
    <row r="104" spans="1:3" ht="12.75">
      <c r="A104">
        <v>50.2</v>
      </c>
      <c r="B104" s="1">
        <v>1.0188</v>
      </c>
      <c r="C104">
        <v>52</v>
      </c>
    </row>
    <row r="105" spans="1:3" ht="12.75">
      <c r="A105">
        <v>50.3</v>
      </c>
      <c r="B105" s="1">
        <v>1.0166</v>
      </c>
      <c r="C105">
        <v>52</v>
      </c>
    </row>
    <row r="106" spans="1:3" ht="12.75">
      <c r="A106">
        <v>50.4</v>
      </c>
      <c r="B106" s="1">
        <v>1.0144</v>
      </c>
      <c r="C106">
        <v>52</v>
      </c>
    </row>
    <row r="107" spans="1:3" ht="12.75">
      <c r="A107">
        <v>50.5</v>
      </c>
      <c r="B107" s="1">
        <v>1.0122</v>
      </c>
      <c r="C107">
        <v>52</v>
      </c>
    </row>
    <row r="108" spans="1:3" ht="12.75">
      <c r="A108">
        <v>50.6</v>
      </c>
      <c r="B108" s="1">
        <v>1.0101</v>
      </c>
      <c r="C108">
        <v>52</v>
      </c>
    </row>
    <row r="109" spans="1:3" ht="12.75">
      <c r="A109">
        <v>50.7</v>
      </c>
      <c r="B109" s="1">
        <v>1.0079</v>
      </c>
      <c r="C109">
        <v>52</v>
      </c>
    </row>
    <row r="110" spans="1:3" ht="12.75">
      <c r="A110">
        <v>50.8</v>
      </c>
      <c r="B110" s="1">
        <v>1.0058</v>
      </c>
      <c r="C110">
        <v>52</v>
      </c>
    </row>
    <row r="111" spans="1:3" ht="12.75">
      <c r="A111">
        <v>50.9</v>
      </c>
      <c r="B111" s="1">
        <v>1.0037</v>
      </c>
      <c r="C111">
        <v>52</v>
      </c>
    </row>
    <row r="112" spans="1:3" ht="12.75">
      <c r="A112">
        <v>51</v>
      </c>
      <c r="B112" s="1">
        <v>1.0016</v>
      </c>
      <c r="C112">
        <v>52</v>
      </c>
    </row>
    <row r="113" spans="1:3" ht="12.75">
      <c r="A113">
        <v>51.1</v>
      </c>
      <c r="B113" s="1">
        <v>0.9995</v>
      </c>
      <c r="C113">
        <v>52</v>
      </c>
    </row>
    <row r="114" spans="1:3" ht="12.75">
      <c r="A114">
        <v>51.2</v>
      </c>
      <c r="B114" s="1">
        <v>0.9975</v>
      </c>
      <c r="C114">
        <v>52</v>
      </c>
    </row>
    <row r="115" spans="1:3" ht="12.75">
      <c r="A115">
        <v>51.3</v>
      </c>
      <c r="B115" s="1">
        <v>0.9954</v>
      </c>
      <c r="C115">
        <v>52</v>
      </c>
    </row>
    <row r="116" spans="1:3" ht="12.75">
      <c r="A116">
        <v>51.4</v>
      </c>
      <c r="B116" s="1">
        <v>0.9933</v>
      </c>
      <c r="C116">
        <v>52</v>
      </c>
    </row>
    <row r="117" spans="1:3" ht="12.75">
      <c r="A117">
        <v>51.5</v>
      </c>
      <c r="B117" s="1">
        <v>0.9913</v>
      </c>
      <c r="C117">
        <v>52</v>
      </c>
    </row>
    <row r="118" spans="1:3" ht="12.75">
      <c r="A118">
        <v>51.6</v>
      </c>
      <c r="B118" s="1">
        <v>0.9893</v>
      </c>
      <c r="C118">
        <v>52</v>
      </c>
    </row>
    <row r="119" spans="1:3" ht="12.75">
      <c r="A119">
        <v>51.7</v>
      </c>
      <c r="B119" s="1">
        <v>0.9873</v>
      </c>
      <c r="C119">
        <v>52</v>
      </c>
    </row>
    <row r="120" spans="1:3" ht="12.75">
      <c r="A120">
        <v>51.8</v>
      </c>
      <c r="B120" s="1">
        <v>0.9853</v>
      </c>
      <c r="C120">
        <v>52</v>
      </c>
    </row>
    <row r="121" spans="1:3" ht="12.75">
      <c r="A121">
        <v>51.9</v>
      </c>
      <c r="B121" s="1">
        <v>0.9833</v>
      </c>
      <c r="C121">
        <v>52</v>
      </c>
    </row>
    <row r="122" spans="1:3" ht="12.75">
      <c r="A122">
        <v>52</v>
      </c>
      <c r="B122" s="1">
        <v>0.9813</v>
      </c>
      <c r="C122">
        <v>52</v>
      </c>
    </row>
    <row r="123" spans="1:3" ht="12.75">
      <c r="A123">
        <v>52.1</v>
      </c>
      <c r="B123" s="1">
        <v>0.9793</v>
      </c>
      <c r="C123">
        <v>56</v>
      </c>
    </row>
    <row r="124" spans="1:3" ht="12.75">
      <c r="A124">
        <v>52.2</v>
      </c>
      <c r="B124" s="1">
        <v>0.9773</v>
      </c>
      <c r="C124">
        <v>56</v>
      </c>
    </row>
    <row r="125" spans="1:3" ht="12.75">
      <c r="A125">
        <v>52.3</v>
      </c>
      <c r="B125" s="1">
        <v>0.9754</v>
      </c>
      <c r="C125">
        <v>56</v>
      </c>
    </row>
    <row r="126" spans="1:3" ht="12.75">
      <c r="A126">
        <v>52.4</v>
      </c>
      <c r="B126" s="1">
        <v>0.9735</v>
      </c>
      <c r="C126">
        <v>56</v>
      </c>
    </row>
    <row r="127" spans="1:3" ht="12.75">
      <c r="A127">
        <v>52.5</v>
      </c>
      <c r="B127" s="1">
        <v>0.9715</v>
      </c>
      <c r="C127">
        <v>56</v>
      </c>
    </row>
    <row r="128" spans="1:3" ht="12.75">
      <c r="A128">
        <v>52.6</v>
      </c>
      <c r="B128" s="1">
        <v>0.9696</v>
      </c>
      <c r="C128">
        <v>56</v>
      </c>
    </row>
    <row r="129" spans="1:3" ht="12.75">
      <c r="A129">
        <v>52.7</v>
      </c>
      <c r="B129" s="1">
        <v>0.9677</v>
      </c>
      <c r="C129">
        <v>56</v>
      </c>
    </row>
    <row r="130" spans="1:3" ht="12.75">
      <c r="A130">
        <v>52.8</v>
      </c>
      <c r="B130" s="1">
        <v>0.9658</v>
      </c>
      <c r="C130">
        <v>56</v>
      </c>
    </row>
    <row r="131" spans="1:3" ht="12.75">
      <c r="A131">
        <v>52.9</v>
      </c>
      <c r="B131" s="1">
        <v>0.9639</v>
      </c>
      <c r="C131">
        <v>56</v>
      </c>
    </row>
    <row r="132" spans="1:3" ht="12.75">
      <c r="A132">
        <v>53</v>
      </c>
      <c r="B132" s="1">
        <v>0.9621</v>
      </c>
      <c r="C132">
        <v>56</v>
      </c>
    </row>
    <row r="133" spans="1:3" ht="12.75">
      <c r="A133">
        <v>53.1</v>
      </c>
      <c r="B133" s="1">
        <v>0.9602</v>
      </c>
      <c r="C133">
        <v>56</v>
      </c>
    </row>
    <row r="134" spans="1:3" ht="12.75">
      <c r="A134">
        <v>53.2</v>
      </c>
      <c r="B134" s="1">
        <v>0.9583</v>
      </c>
      <c r="C134">
        <v>56</v>
      </c>
    </row>
    <row r="135" spans="1:3" ht="12.75">
      <c r="A135">
        <v>53.3</v>
      </c>
      <c r="B135" s="1">
        <v>0.9565</v>
      </c>
      <c r="C135">
        <v>56</v>
      </c>
    </row>
    <row r="136" spans="1:3" ht="12.75">
      <c r="A136">
        <v>53.4</v>
      </c>
      <c r="B136" s="1">
        <v>0.9547</v>
      </c>
      <c r="C136">
        <v>56</v>
      </c>
    </row>
    <row r="137" spans="1:3" ht="12.75">
      <c r="A137">
        <v>53.5</v>
      </c>
      <c r="B137" s="1">
        <v>0.9528</v>
      </c>
      <c r="C137">
        <v>56</v>
      </c>
    </row>
    <row r="138" spans="1:3" ht="12.75">
      <c r="A138">
        <v>53.6</v>
      </c>
      <c r="B138" s="1">
        <v>0.951</v>
      </c>
      <c r="C138">
        <v>56</v>
      </c>
    </row>
    <row r="139" spans="1:3" ht="12.75">
      <c r="A139">
        <v>53.7</v>
      </c>
      <c r="B139" s="1">
        <v>0.9492</v>
      </c>
      <c r="C139">
        <v>56</v>
      </c>
    </row>
    <row r="140" spans="1:3" ht="12.75">
      <c r="A140">
        <v>53.8</v>
      </c>
      <c r="B140" s="1">
        <v>0.9474</v>
      </c>
      <c r="C140">
        <v>56</v>
      </c>
    </row>
    <row r="141" spans="1:3" ht="12.75">
      <c r="A141">
        <v>53.9</v>
      </c>
      <c r="B141" s="1">
        <v>0.9457</v>
      </c>
      <c r="C141">
        <v>56</v>
      </c>
    </row>
    <row r="142" spans="1:3" ht="12.75">
      <c r="A142">
        <v>54</v>
      </c>
      <c r="B142" s="1">
        <v>0.9439</v>
      </c>
      <c r="C142">
        <v>56</v>
      </c>
    </row>
    <row r="143" spans="1:3" ht="12.75">
      <c r="A143">
        <v>54.1</v>
      </c>
      <c r="B143" s="1">
        <v>0.9421</v>
      </c>
      <c r="C143">
        <v>56</v>
      </c>
    </row>
    <row r="144" spans="1:3" ht="12.75">
      <c r="A144">
        <v>54.2</v>
      </c>
      <c r="B144" s="1">
        <v>0.9404</v>
      </c>
      <c r="C144">
        <v>56</v>
      </c>
    </row>
    <row r="145" spans="1:3" ht="12.75">
      <c r="A145">
        <v>54.3</v>
      </c>
      <c r="B145" s="1">
        <v>0.9386</v>
      </c>
      <c r="C145">
        <v>56</v>
      </c>
    </row>
    <row r="146" spans="1:3" ht="12.75">
      <c r="A146">
        <v>54.4</v>
      </c>
      <c r="B146" s="1">
        <v>0.9369</v>
      </c>
      <c r="C146">
        <v>56</v>
      </c>
    </row>
    <row r="147" spans="1:3" ht="12.75">
      <c r="A147">
        <v>54.5</v>
      </c>
      <c r="B147" s="1">
        <v>0.9352</v>
      </c>
      <c r="C147">
        <v>56</v>
      </c>
    </row>
    <row r="148" spans="1:3" ht="12.75">
      <c r="A148">
        <v>54.6</v>
      </c>
      <c r="B148" s="1">
        <v>0.9334</v>
      </c>
      <c r="C148">
        <v>56</v>
      </c>
    </row>
    <row r="149" spans="1:3" ht="12.75">
      <c r="A149">
        <v>54.7</v>
      </c>
      <c r="B149" s="1">
        <v>0.9317</v>
      </c>
      <c r="C149">
        <v>56</v>
      </c>
    </row>
    <row r="150" spans="1:3" ht="12.75">
      <c r="A150">
        <v>54.8</v>
      </c>
      <c r="B150" s="1">
        <v>0.93</v>
      </c>
      <c r="C150">
        <v>56</v>
      </c>
    </row>
    <row r="151" spans="1:3" ht="12.75">
      <c r="A151">
        <v>54.9</v>
      </c>
      <c r="B151" s="1">
        <v>0.9283</v>
      </c>
      <c r="C151">
        <v>56</v>
      </c>
    </row>
    <row r="152" spans="1:3" ht="12.75">
      <c r="A152">
        <v>55</v>
      </c>
      <c r="B152" s="1">
        <v>0.9267</v>
      </c>
      <c r="C152">
        <v>56</v>
      </c>
    </row>
    <row r="153" spans="1:3" ht="12.75">
      <c r="A153">
        <v>55.1</v>
      </c>
      <c r="B153" s="1">
        <v>0.925</v>
      </c>
      <c r="C153">
        <v>56</v>
      </c>
    </row>
    <row r="154" spans="1:3" ht="12.75">
      <c r="A154">
        <v>55.2</v>
      </c>
      <c r="B154" s="1">
        <v>0.9233</v>
      </c>
      <c r="C154">
        <v>56</v>
      </c>
    </row>
    <row r="155" spans="1:3" ht="12.75">
      <c r="A155">
        <v>55.3</v>
      </c>
      <c r="B155" s="1">
        <v>0.9217</v>
      </c>
      <c r="C155">
        <v>56</v>
      </c>
    </row>
    <row r="156" spans="1:3" ht="12.75">
      <c r="A156">
        <v>55.4</v>
      </c>
      <c r="B156" s="1">
        <v>0.92</v>
      </c>
      <c r="C156">
        <v>56</v>
      </c>
    </row>
    <row r="157" spans="1:3" ht="12.75">
      <c r="A157">
        <v>55.5</v>
      </c>
      <c r="B157" s="1">
        <v>0.9184</v>
      </c>
      <c r="C157">
        <v>56</v>
      </c>
    </row>
    <row r="158" spans="1:3" ht="12.75">
      <c r="A158">
        <v>55.6</v>
      </c>
      <c r="B158" s="1">
        <v>0.9168</v>
      </c>
      <c r="C158">
        <v>56</v>
      </c>
    </row>
    <row r="159" spans="1:3" ht="12.75">
      <c r="A159">
        <v>55.7</v>
      </c>
      <c r="B159" s="1">
        <v>0.9152</v>
      </c>
      <c r="C159">
        <v>56</v>
      </c>
    </row>
    <row r="160" spans="1:3" ht="12.75">
      <c r="A160">
        <v>55.8</v>
      </c>
      <c r="B160" s="1">
        <v>0.9135</v>
      </c>
      <c r="C160">
        <v>56</v>
      </c>
    </row>
    <row r="161" spans="1:3" ht="12.75">
      <c r="A161">
        <v>55.9</v>
      </c>
      <c r="B161" s="1">
        <v>0.9119</v>
      </c>
      <c r="C161">
        <v>56</v>
      </c>
    </row>
    <row r="162" spans="1:3" ht="12.75">
      <c r="A162">
        <v>56</v>
      </c>
      <c r="B162" s="1">
        <v>0.9103</v>
      </c>
      <c r="C162">
        <v>56</v>
      </c>
    </row>
    <row r="163" spans="1:3" ht="12.75">
      <c r="A163">
        <v>56.1</v>
      </c>
      <c r="B163" s="1">
        <v>0.9088</v>
      </c>
      <c r="C163">
        <v>60</v>
      </c>
    </row>
    <row r="164" spans="1:3" ht="12.75">
      <c r="A164">
        <v>56.2</v>
      </c>
      <c r="B164" s="1">
        <v>0.9072</v>
      </c>
      <c r="C164">
        <v>60</v>
      </c>
    </row>
    <row r="165" spans="1:3" ht="12.75">
      <c r="A165">
        <v>56.3</v>
      </c>
      <c r="B165" s="1">
        <v>0.9056</v>
      </c>
      <c r="C165">
        <v>60</v>
      </c>
    </row>
    <row r="166" spans="1:3" ht="12.75">
      <c r="A166">
        <v>56.4</v>
      </c>
      <c r="B166" s="1">
        <v>0.9041</v>
      </c>
      <c r="C166">
        <v>60</v>
      </c>
    </row>
    <row r="167" spans="1:3" ht="12.75">
      <c r="A167">
        <v>56.5</v>
      </c>
      <c r="B167" s="1">
        <v>0.9025</v>
      </c>
      <c r="C167">
        <v>60</v>
      </c>
    </row>
    <row r="168" spans="1:3" ht="12.75">
      <c r="A168">
        <v>56.6</v>
      </c>
      <c r="B168" s="1">
        <v>0.901</v>
      </c>
      <c r="C168">
        <v>60</v>
      </c>
    </row>
    <row r="169" spans="1:3" ht="12.75">
      <c r="A169">
        <v>56.7</v>
      </c>
      <c r="B169" s="1">
        <v>0.8994</v>
      </c>
      <c r="C169">
        <v>60</v>
      </c>
    </row>
    <row r="170" spans="1:3" ht="12.75">
      <c r="A170">
        <v>56.8</v>
      </c>
      <c r="B170" s="1">
        <v>0.8979</v>
      </c>
      <c r="C170">
        <v>60</v>
      </c>
    </row>
    <row r="171" spans="1:3" ht="12.75">
      <c r="A171">
        <v>56.9</v>
      </c>
      <c r="B171" s="1">
        <v>0.8964</v>
      </c>
      <c r="C171">
        <v>60</v>
      </c>
    </row>
    <row r="172" spans="1:3" ht="12.75">
      <c r="A172">
        <v>57</v>
      </c>
      <c r="B172" s="1">
        <v>0.8949</v>
      </c>
      <c r="C172">
        <v>60</v>
      </c>
    </row>
    <row r="173" spans="1:3" ht="12.75">
      <c r="A173">
        <v>57.1</v>
      </c>
      <c r="B173" s="1">
        <v>0.8934</v>
      </c>
      <c r="C173">
        <v>60</v>
      </c>
    </row>
    <row r="174" spans="1:3" ht="12.75">
      <c r="A174">
        <v>57.2</v>
      </c>
      <c r="B174" s="1">
        <v>0.8919</v>
      </c>
      <c r="C174">
        <v>60</v>
      </c>
    </row>
    <row r="175" spans="1:3" ht="12.75">
      <c r="A175">
        <v>57.3</v>
      </c>
      <c r="B175" s="1">
        <v>0.8904</v>
      </c>
      <c r="C175">
        <v>60</v>
      </c>
    </row>
    <row r="176" spans="1:3" ht="12.75">
      <c r="A176">
        <v>57.4</v>
      </c>
      <c r="B176" s="1">
        <v>0.8889</v>
      </c>
      <c r="C176">
        <v>60</v>
      </c>
    </row>
    <row r="177" spans="1:3" ht="12.75">
      <c r="A177">
        <v>57.5</v>
      </c>
      <c r="B177" s="1">
        <v>0.8874</v>
      </c>
      <c r="C177">
        <v>60</v>
      </c>
    </row>
    <row r="178" spans="1:3" ht="12.75">
      <c r="A178">
        <v>57.6</v>
      </c>
      <c r="B178" s="1">
        <v>0.8859</v>
      </c>
      <c r="C178">
        <v>60</v>
      </c>
    </row>
    <row r="179" spans="1:3" ht="12.75">
      <c r="A179">
        <v>57.7</v>
      </c>
      <c r="B179" s="1">
        <v>0.8845</v>
      </c>
      <c r="C179">
        <v>60</v>
      </c>
    </row>
    <row r="180" spans="1:3" ht="12.75">
      <c r="A180">
        <v>57.8</v>
      </c>
      <c r="B180" s="1">
        <v>0.883</v>
      </c>
      <c r="C180">
        <v>60</v>
      </c>
    </row>
    <row r="181" spans="1:3" ht="12.75">
      <c r="A181">
        <v>57.9</v>
      </c>
      <c r="B181" s="1">
        <v>0.8816</v>
      </c>
      <c r="C181">
        <v>60</v>
      </c>
    </row>
    <row r="182" spans="1:3" ht="12.75">
      <c r="A182">
        <v>58</v>
      </c>
      <c r="B182" s="1">
        <v>0.8802</v>
      </c>
      <c r="C182">
        <v>60</v>
      </c>
    </row>
    <row r="183" spans="1:3" ht="12.75">
      <c r="A183">
        <v>58.1</v>
      </c>
      <c r="B183" s="1">
        <v>0.8787</v>
      </c>
      <c r="C183">
        <v>60</v>
      </c>
    </row>
    <row r="184" spans="1:3" ht="12.75">
      <c r="A184">
        <v>58.2</v>
      </c>
      <c r="B184" s="1">
        <v>0.8773</v>
      </c>
      <c r="C184">
        <v>60</v>
      </c>
    </row>
    <row r="185" spans="1:3" ht="12.75">
      <c r="A185">
        <v>58.3</v>
      </c>
      <c r="B185" s="1">
        <v>0.8759</v>
      </c>
      <c r="C185">
        <v>60</v>
      </c>
    </row>
    <row r="186" spans="1:3" ht="12.75">
      <c r="A186">
        <v>58.4</v>
      </c>
      <c r="B186" s="1">
        <v>0.8745</v>
      </c>
      <c r="C186">
        <v>60</v>
      </c>
    </row>
    <row r="187" spans="1:3" ht="12.75">
      <c r="A187">
        <v>58.5</v>
      </c>
      <c r="B187" s="1">
        <v>0.8731</v>
      </c>
      <c r="C187">
        <v>60</v>
      </c>
    </row>
    <row r="188" spans="1:3" ht="12.75">
      <c r="A188">
        <v>58.6</v>
      </c>
      <c r="B188" s="1">
        <v>0.8717</v>
      </c>
      <c r="C188">
        <v>60</v>
      </c>
    </row>
    <row r="189" spans="1:3" ht="12.75">
      <c r="A189">
        <v>58.7</v>
      </c>
      <c r="B189" s="1">
        <v>0.8703</v>
      </c>
      <c r="C189">
        <v>60</v>
      </c>
    </row>
    <row r="190" spans="1:3" ht="12.75">
      <c r="A190">
        <v>58.8</v>
      </c>
      <c r="B190" s="1">
        <v>0.8689</v>
      </c>
      <c r="C190">
        <v>60</v>
      </c>
    </row>
    <row r="191" spans="1:3" ht="12.75">
      <c r="A191">
        <v>58.9</v>
      </c>
      <c r="B191" s="1">
        <v>0.8675</v>
      </c>
      <c r="C191">
        <v>60</v>
      </c>
    </row>
    <row r="192" spans="1:3" ht="12.75">
      <c r="A192">
        <v>59</v>
      </c>
      <c r="B192" s="1">
        <v>0.8662</v>
      </c>
      <c r="C192">
        <v>60</v>
      </c>
    </row>
    <row r="193" spans="1:3" ht="12.75">
      <c r="A193">
        <v>59.1</v>
      </c>
      <c r="B193" s="1">
        <v>0.8648</v>
      </c>
      <c r="C193">
        <v>60</v>
      </c>
    </row>
    <row r="194" spans="1:3" ht="12.75">
      <c r="A194">
        <v>59.2</v>
      </c>
      <c r="B194" s="1">
        <v>0.8635</v>
      </c>
      <c r="C194">
        <v>60</v>
      </c>
    </row>
    <row r="195" spans="1:3" ht="12.75">
      <c r="A195">
        <v>59.3</v>
      </c>
      <c r="B195" s="1">
        <v>0.8621</v>
      </c>
      <c r="C195">
        <v>60</v>
      </c>
    </row>
    <row r="196" spans="1:3" ht="12.75">
      <c r="A196">
        <v>59.4</v>
      </c>
      <c r="B196" s="1">
        <v>0.8608</v>
      </c>
      <c r="C196">
        <v>60</v>
      </c>
    </row>
    <row r="197" spans="1:3" ht="12.75">
      <c r="A197">
        <v>59.5</v>
      </c>
      <c r="B197" s="1">
        <v>0.8594</v>
      </c>
      <c r="C197">
        <v>60</v>
      </c>
    </row>
    <row r="198" spans="1:3" ht="12.75">
      <c r="A198">
        <v>59.6</v>
      </c>
      <c r="B198" s="1">
        <v>0.8581</v>
      </c>
      <c r="C198">
        <v>60</v>
      </c>
    </row>
    <row r="199" spans="1:3" ht="12.75">
      <c r="A199">
        <v>59.7</v>
      </c>
      <c r="B199" s="1">
        <v>0.8568</v>
      </c>
      <c r="C199">
        <v>60</v>
      </c>
    </row>
    <row r="200" spans="1:3" ht="12.75">
      <c r="A200">
        <v>59.8</v>
      </c>
      <c r="B200" s="1">
        <v>0.8555</v>
      </c>
      <c r="C200">
        <v>60</v>
      </c>
    </row>
    <row r="201" spans="1:3" ht="12.75">
      <c r="A201">
        <v>59.9</v>
      </c>
      <c r="B201" s="1">
        <v>0.8542</v>
      </c>
      <c r="C201">
        <v>60</v>
      </c>
    </row>
    <row r="202" spans="1:3" ht="12.75">
      <c r="A202">
        <v>60</v>
      </c>
      <c r="B202" s="1">
        <v>0.8529</v>
      </c>
      <c r="C202">
        <v>60</v>
      </c>
    </row>
    <row r="203" spans="1:3" ht="12.75">
      <c r="A203">
        <v>60.1</v>
      </c>
      <c r="B203" s="1">
        <v>0.8516</v>
      </c>
      <c r="C203">
        <v>67.5</v>
      </c>
    </row>
    <row r="204" spans="1:3" ht="12.75">
      <c r="A204">
        <v>60.2</v>
      </c>
      <c r="B204" s="1">
        <v>0.8503</v>
      </c>
      <c r="C204">
        <v>67.5</v>
      </c>
    </row>
    <row r="205" spans="1:3" ht="12.75">
      <c r="A205">
        <v>60.3</v>
      </c>
      <c r="B205" s="1">
        <v>0.849</v>
      </c>
      <c r="C205">
        <v>67.5</v>
      </c>
    </row>
    <row r="206" spans="1:3" ht="12.75">
      <c r="A206">
        <v>60.4</v>
      </c>
      <c r="B206" s="1">
        <v>0.8477</v>
      </c>
      <c r="C206">
        <v>67.5</v>
      </c>
    </row>
    <row r="207" spans="1:3" ht="12.75">
      <c r="A207">
        <v>60.5</v>
      </c>
      <c r="B207" s="1">
        <v>0.8465</v>
      </c>
      <c r="C207">
        <v>67.5</v>
      </c>
    </row>
    <row r="208" spans="1:3" ht="12.75">
      <c r="A208">
        <v>60.6</v>
      </c>
      <c r="B208" s="1">
        <v>0.8452</v>
      </c>
      <c r="C208">
        <v>67.5</v>
      </c>
    </row>
    <row r="209" spans="1:3" ht="12.75">
      <c r="A209">
        <v>60.7</v>
      </c>
      <c r="B209" s="1">
        <v>0.8439</v>
      </c>
      <c r="C209">
        <v>67.5</v>
      </c>
    </row>
    <row r="210" spans="1:3" ht="12.75">
      <c r="A210">
        <v>60.8</v>
      </c>
      <c r="B210" s="1">
        <v>0.8427</v>
      </c>
      <c r="C210">
        <v>67.5</v>
      </c>
    </row>
    <row r="211" spans="1:3" ht="12.75">
      <c r="A211">
        <v>60.9</v>
      </c>
      <c r="B211" s="1">
        <v>0.8415</v>
      </c>
      <c r="C211">
        <v>67.5</v>
      </c>
    </row>
    <row r="212" spans="1:3" ht="12.75">
      <c r="A212">
        <v>61</v>
      </c>
      <c r="B212" s="1">
        <v>0.8402</v>
      </c>
      <c r="C212">
        <v>67.5</v>
      </c>
    </row>
    <row r="213" spans="1:3" ht="12.75">
      <c r="A213">
        <v>61.1</v>
      </c>
      <c r="B213" s="1">
        <v>0.839</v>
      </c>
      <c r="C213">
        <v>67.5</v>
      </c>
    </row>
    <row r="214" spans="1:3" ht="12.75">
      <c r="A214">
        <v>61.2</v>
      </c>
      <c r="B214" s="1">
        <v>0.8378</v>
      </c>
      <c r="C214">
        <v>67.5</v>
      </c>
    </row>
    <row r="215" spans="1:3" ht="12.75">
      <c r="A215">
        <v>61.3</v>
      </c>
      <c r="B215" s="1">
        <v>0.8365</v>
      </c>
      <c r="C215">
        <v>67.5</v>
      </c>
    </row>
    <row r="216" spans="1:3" ht="12.75">
      <c r="A216">
        <v>61.4</v>
      </c>
      <c r="B216" s="1">
        <v>0.8353</v>
      </c>
      <c r="C216">
        <v>67.5</v>
      </c>
    </row>
    <row r="217" spans="1:3" ht="12.75">
      <c r="A217">
        <v>61.5</v>
      </c>
      <c r="B217" s="1">
        <v>0.8341</v>
      </c>
      <c r="C217">
        <v>67.5</v>
      </c>
    </row>
    <row r="218" spans="1:3" ht="12.75">
      <c r="A218">
        <v>61.6</v>
      </c>
      <c r="B218" s="1">
        <v>0.8329</v>
      </c>
      <c r="C218">
        <v>67.5</v>
      </c>
    </row>
    <row r="219" spans="1:3" ht="12.75">
      <c r="A219">
        <v>61.7</v>
      </c>
      <c r="B219" s="1">
        <v>0.8317</v>
      </c>
      <c r="C219">
        <v>67.5</v>
      </c>
    </row>
    <row r="220" spans="1:3" ht="12.75">
      <c r="A220">
        <v>61.8</v>
      </c>
      <c r="B220" s="1">
        <v>0.8305</v>
      </c>
      <c r="C220">
        <v>67.5</v>
      </c>
    </row>
    <row r="221" spans="1:3" ht="12.75">
      <c r="A221">
        <v>61.9</v>
      </c>
      <c r="B221" s="1">
        <v>0.8293</v>
      </c>
      <c r="C221">
        <v>67.5</v>
      </c>
    </row>
    <row r="222" spans="1:3" ht="12.75">
      <c r="A222">
        <v>62</v>
      </c>
      <c r="B222" s="1">
        <v>0.8281</v>
      </c>
      <c r="C222">
        <v>67.5</v>
      </c>
    </row>
    <row r="223" spans="1:3" ht="12.75">
      <c r="A223">
        <v>62.1</v>
      </c>
      <c r="B223" s="1">
        <v>0.827</v>
      </c>
      <c r="C223">
        <v>67.5</v>
      </c>
    </row>
    <row r="224" spans="1:3" ht="12.75">
      <c r="A224">
        <v>62.2</v>
      </c>
      <c r="B224" s="1">
        <v>0.8258</v>
      </c>
      <c r="C224">
        <v>67.5</v>
      </c>
    </row>
    <row r="225" spans="1:3" ht="12.75">
      <c r="A225">
        <v>62.3</v>
      </c>
      <c r="B225" s="1">
        <v>0.8246</v>
      </c>
      <c r="C225">
        <v>67.5</v>
      </c>
    </row>
    <row r="226" spans="1:3" ht="12.75">
      <c r="A226">
        <v>62.4</v>
      </c>
      <c r="B226" s="1">
        <v>0.8235</v>
      </c>
      <c r="C226">
        <v>67.5</v>
      </c>
    </row>
    <row r="227" spans="1:3" ht="12.75">
      <c r="A227">
        <v>62.5</v>
      </c>
      <c r="B227" s="1">
        <v>0.8223</v>
      </c>
      <c r="C227">
        <v>67.5</v>
      </c>
    </row>
    <row r="228" spans="1:3" ht="12.75">
      <c r="A228">
        <v>62.6</v>
      </c>
      <c r="B228" s="1">
        <v>0.8212</v>
      </c>
      <c r="C228">
        <v>67.5</v>
      </c>
    </row>
    <row r="229" spans="1:3" ht="12.75">
      <c r="A229">
        <v>62.7</v>
      </c>
      <c r="B229" s="1">
        <v>0.82</v>
      </c>
      <c r="C229">
        <v>67.5</v>
      </c>
    </row>
    <row r="230" spans="1:3" ht="12.75">
      <c r="A230">
        <v>62.8</v>
      </c>
      <c r="B230" s="1">
        <v>0.8189</v>
      </c>
      <c r="C230">
        <v>67.5</v>
      </c>
    </row>
    <row r="231" spans="1:3" ht="12.75">
      <c r="A231">
        <v>62.9</v>
      </c>
      <c r="B231" s="1">
        <v>0.8178</v>
      </c>
      <c r="C231">
        <v>67.5</v>
      </c>
    </row>
    <row r="232" spans="1:3" ht="12.75">
      <c r="A232">
        <v>63</v>
      </c>
      <c r="B232" s="1">
        <v>0.8166</v>
      </c>
      <c r="C232">
        <v>67.5</v>
      </c>
    </row>
    <row r="233" spans="1:3" ht="12.75">
      <c r="A233">
        <v>63.1</v>
      </c>
      <c r="B233" s="1">
        <v>0.8155</v>
      </c>
      <c r="C233">
        <v>67.5</v>
      </c>
    </row>
    <row r="234" spans="1:3" ht="12.75">
      <c r="A234">
        <v>63.2</v>
      </c>
      <c r="B234" s="1">
        <v>0.8144</v>
      </c>
      <c r="C234">
        <v>67.5</v>
      </c>
    </row>
    <row r="235" spans="1:3" ht="12.75">
      <c r="A235">
        <v>63.3</v>
      </c>
      <c r="B235" s="1">
        <v>0.8133</v>
      </c>
      <c r="C235">
        <v>67.5</v>
      </c>
    </row>
    <row r="236" spans="1:3" ht="12.75">
      <c r="A236">
        <v>63.4</v>
      </c>
      <c r="B236" s="1">
        <v>0.8122</v>
      </c>
      <c r="C236">
        <v>67.5</v>
      </c>
    </row>
    <row r="237" spans="1:3" ht="12.75">
      <c r="A237">
        <v>63.5</v>
      </c>
      <c r="B237" s="1">
        <v>0.8111</v>
      </c>
      <c r="C237">
        <v>67.5</v>
      </c>
    </row>
    <row r="238" spans="1:3" ht="12.75">
      <c r="A238">
        <v>63.6</v>
      </c>
      <c r="B238" s="1">
        <v>0.81</v>
      </c>
      <c r="C238">
        <v>67.5</v>
      </c>
    </row>
    <row r="239" spans="1:3" ht="12.75">
      <c r="A239">
        <v>63.7</v>
      </c>
      <c r="B239" s="1">
        <v>0.8089</v>
      </c>
      <c r="C239">
        <v>67.5</v>
      </c>
    </row>
    <row r="240" spans="1:3" ht="12.75">
      <c r="A240">
        <v>63.8</v>
      </c>
      <c r="B240" s="1">
        <v>0.8078</v>
      </c>
      <c r="C240">
        <v>67.5</v>
      </c>
    </row>
    <row r="241" spans="1:3" ht="12.75">
      <c r="A241">
        <v>63.9</v>
      </c>
      <c r="B241" s="1">
        <v>0.8067</v>
      </c>
      <c r="C241">
        <v>67.5</v>
      </c>
    </row>
    <row r="242" spans="1:3" ht="12.75">
      <c r="A242">
        <v>64</v>
      </c>
      <c r="B242" s="1">
        <v>0.8057</v>
      </c>
      <c r="C242">
        <v>67.5</v>
      </c>
    </row>
    <row r="243" spans="1:3" ht="12.75">
      <c r="A243">
        <v>64.1</v>
      </c>
      <c r="B243" s="1">
        <v>0.8046</v>
      </c>
      <c r="C243">
        <v>67.5</v>
      </c>
    </row>
    <row r="244" spans="1:3" ht="12.75">
      <c r="A244">
        <v>64.2</v>
      </c>
      <c r="B244" s="1">
        <v>0.8035</v>
      </c>
      <c r="C244">
        <v>67.5</v>
      </c>
    </row>
    <row r="245" spans="1:3" ht="12.75">
      <c r="A245">
        <v>64.3</v>
      </c>
      <c r="B245" s="1">
        <v>0.8025</v>
      </c>
      <c r="C245">
        <v>67.5</v>
      </c>
    </row>
    <row r="246" spans="1:3" ht="12.75">
      <c r="A246">
        <v>64.4</v>
      </c>
      <c r="B246" s="1">
        <v>0.8014</v>
      </c>
      <c r="C246">
        <v>67.5</v>
      </c>
    </row>
    <row r="247" spans="1:3" ht="12.75">
      <c r="A247">
        <v>64.5</v>
      </c>
      <c r="B247" s="1">
        <v>0.8004</v>
      </c>
      <c r="C247">
        <v>67.5</v>
      </c>
    </row>
    <row r="248" spans="1:3" ht="12.75">
      <c r="A248">
        <v>64.6</v>
      </c>
      <c r="B248" s="1">
        <v>0.7993</v>
      </c>
      <c r="C248">
        <v>67.5</v>
      </c>
    </row>
    <row r="249" spans="1:3" ht="12.75">
      <c r="A249">
        <v>64.7</v>
      </c>
      <c r="B249" s="1">
        <v>0.7983</v>
      </c>
      <c r="C249">
        <v>67.5</v>
      </c>
    </row>
    <row r="250" spans="1:3" ht="12.75">
      <c r="A250">
        <v>64.8</v>
      </c>
      <c r="B250" s="1">
        <v>0.7973</v>
      </c>
      <c r="C250">
        <v>67.5</v>
      </c>
    </row>
    <row r="251" spans="1:3" ht="12.75">
      <c r="A251">
        <v>64.9</v>
      </c>
      <c r="B251" s="1">
        <v>0.7962</v>
      </c>
      <c r="C251">
        <v>67.5</v>
      </c>
    </row>
    <row r="252" spans="1:3" ht="12.75">
      <c r="A252">
        <v>65</v>
      </c>
      <c r="B252" s="1">
        <v>0.7952</v>
      </c>
      <c r="C252">
        <v>67.5</v>
      </c>
    </row>
    <row r="253" spans="1:3" ht="12.75">
      <c r="A253">
        <v>65.1</v>
      </c>
      <c r="B253" s="1">
        <v>0.7942</v>
      </c>
      <c r="C253">
        <v>67.5</v>
      </c>
    </row>
    <row r="254" spans="1:3" ht="12.75">
      <c r="A254">
        <v>65.2</v>
      </c>
      <c r="B254" s="1">
        <v>0.7932</v>
      </c>
      <c r="C254">
        <v>67.5</v>
      </c>
    </row>
    <row r="255" spans="1:3" ht="12.75">
      <c r="A255">
        <v>65.3</v>
      </c>
      <c r="B255" s="1">
        <v>0.7922</v>
      </c>
      <c r="C255">
        <v>67.5</v>
      </c>
    </row>
    <row r="256" spans="1:3" ht="12.75">
      <c r="A256">
        <v>65.4</v>
      </c>
      <c r="B256" s="1">
        <v>0.7911</v>
      </c>
      <c r="C256">
        <v>67.5</v>
      </c>
    </row>
    <row r="257" spans="1:3" ht="12.75">
      <c r="A257">
        <v>65.5</v>
      </c>
      <c r="B257" s="1">
        <v>0.7901</v>
      </c>
      <c r="C257">
        <v>67.5</v>
      </c>
    </row>
    <row r="258" spans="1:3" ht="12.75">
      <c r="A258">
        <v>65.6</v>
      </c>
      <c r="B258" s="1">
        <v>0.7891</v>
      </c>
      <c r="C258">
        <v>67.5</v>
      </c>
    </row>
    <row r="259" spans="1:3" ht="12.75">
      <c r="A259">
        <v>65.7</v>
      </c>
      <c r="B259" s="1">
        <v>0.7881</v>
      </c>
      <c r="C259">
        <v>67.5</v>
      </c>
    </row>
    <row r="260" spans="1:3" ht="12.75">
      <c r="A260">
        <v>65.8</v>
      </c>
      <c r="B260" s="1">
        <v>0.7872</v>
      </c>
      <c r="C260">
        <v>67.5</v>
      </c>
    </row>
    <row r="261" spans="1:3" ht="12.75">
      <c r="A261">
        <v>65.9</v>
      </c>
      <c r="B261" s="1">
        <v>0.7862</v>
      </c>
      <c r="C261">
        <v>67.5</v>
      </c>
    </row>
    <row r="262" spans="1:3" ht="12.75">
      <c r="A262">
        <v>66</v>
      </c>
      <c r="B262" s="1">
        <v>0.7852</v>
      </c>
      <c r="C262">
        <v>67.5</v>
      </c>
    </row>
    <row r="263" spans="1:3" ht="12.75">
      <c r="A263">
        <v>66.1</v>
      </c>
      <c r="B263" s="1">
        <v>0.7842</v>
      </c>
      <c r="C263">
        <v>67.5</v>
      </c>
    </row>
    <row r="264" spans="1:3" ht="12.75">
      <c r="A264">
        <v>66.2</v>
      </c>
      <c r="B264" s="1">
        <v>0.7832</v>
      </c>
      <c r="C264">
        <v>67.5</v>
      </c>
    </row>
    <row r="265" spans="1:3" ht="12.75">
      <c r="A265">
        <v>66.3</v>
      </c>
      <c r="B265" s="1">
        <v>0.7823</v>
      </c>
      <c r="C265">
        <v>67.5</v>
      </c>
    </row>
    <row r="266" spans="1:3" ht="12.75">
      <c r="A266">
        <v>66.4</v>
      </c>
      <c r="B266" s="1">
        <v>0.7813</v>
      </c>
      <c r="C266">
        <v>67.5</v>
      </c>
    </row>
    <row r="267" spans="1:3" ht="12.75">
      <c r="A267">
        <v>66.5</v>
      </c>
      <c r="B267" s="1">
        <v>0.7804</v>
      </c>
      <c r="C267">
        <v>67.5</v>
      </c>
    </row>
    <row r="268" spans="1:3" ht="12.75">
      <c r="A268">
        <v>66.6</v>
      </c>
      <c r="B268" s="1">
        <v>0.7794</v>
      </c>
      <c r="C268">
        <v>67.5</v>
      </c>
    </row>
    <row r="269" spans="1:3" ht="12.75">
      <c r="A269">
        <v>66.7</v>
      </c>
      <c r="B269" s="1">
        <v>0.7785</v>
      </c>
      <c r="C269">
        <v>67.5</v>
      </c>
    </row>
    <row r="270" spans="1:3" ht="12.75">
      <c r="A270">
        <v>66.8</v>
      </c>
      <c r="B270" s="1">
        <v>0.7775</v>
      </c>
      <c r="C270">
        <v>67.5</v>
      </c>
    </row>
    <row r="271" spans="1:3" ht="12.75">
      <c r="A271">
        <v>66.9</v>
      </c>
      <c r="B271" s="1">
        <v>0.7766</v>
      </c>
      <c r="C271">
        <v>67.5</v>
      </c>
    </row>
    <row r="272" spans="1:3" ht="12.75">
      <c r="A272">
        <v>67</v>
      </c>
      <c r="B272" s="1">
        <v>0.7756</v>
      </c>
      <c r="C272">
        <v>67.5</v>
      </c>
    </row>
    <row r="273" spans="1:3" ht="12.75">
      <c r="A273">
        <v>67.1</v>
      </c>
      <c r="B273" s="1">
        <v>0.7747</v>
      </c>
      <c r="C273">
        <v>67.5</v>
      </c>
    </row>
    <row r="274" spans="1:3" ht="12.75">
      <c r="A274">
        <v>67.2</v>
      </c>
      <c r="B274" s="1">
        <v>0.7738</v>
      </c>
      <c r="C274">
        <v>67.5</v>
      </c>
    </row>
    <row r="275" spans="1:3" ht="12.75">
      <c r="A275">
        <v>67.3</v>
      </c>
      <c r="B275" s="1">
        <v>0.7729</v>
      </c>
      <c r="C275">
        <v>67.5</v>
      </c>
    </row>
    <row r="276" spans="1:3" ht="12.75">
      <c r="A276">
        <v>67.4</v>
      </c>
      <c r="B276" s="1">
        <v>0.7719</v>
      </c>
      <c r="C276">
        <v>67.5</v>
      </c>
    </row>
    <row r="277" spans="1:3" ht="12.75">
      <c r="A277">
        <v>67.5</v>
      </c>
      <c r="B277" s="1">
        <v>0.771</v>
      </c>
      <c r="C277">
        <v>67.5</v>
      </c>
    </row>
    <row r="278" spans="1:3" ht="12.75">
      <c r="A278">
        <v>67.6</v>
      </c>
      <c r="B278" s="1">
        <v>0.7701</v>
      </c>
      <c r="C278">
        <v>75</v>
      </c>
    </row>
    <row r="279" spans="1:3" ht="12.75">
      <c r="A279">
        <v>67.7</v>
      </c>
      <c r="B279" s="1">
        <v>0.7692</v>
      </c>
      <c r="C279">
        <v>75</v>
      </c>
    </row>
    <row r="280" spans="1:3" ht="12.75">
      <c r="A280">
        <v>67.8</v>
      </c>
      <c r="B280" s="1">
        <v>0.7683</v>
      </c>
      <c r="C280">
        <v>75</v>
      </c>
    </row>
    <row r="281" spans="1:3" ht="12.75">
      <c r="A281">
        <v>67.9</v>
      </c>
      <c r="B281" s="1">
        <v>0.7674</v>
      </c>
      <c r="C281">
        <v>75</v>
      </c>
    </row>
    <row r="282" spans="1:3" ht="12.75">
      <c r="A282">
        <v>68</v>
      </c>
      <c r="B282" s="1">
        <v>0.7665</v>
      </c>
      <c r="C282">
        <v>75</v>
      </c>
    </row>
    <row r="283" spans="1:3" ht="12.75">
      <c r="A283">
        <v>68.1</v>
      </c>
      <c r="B283" s="1">
        <v>0.7656</v>
      </c>
      <c r="C283">
        <v>75</v>
      </c>
    </row>
    <row r="284" spans="1:3" ht="12.75">
      <c r="A284">
        <v>68.2</v>
      </c>
      <c r="B284" s="1">
        <v>0.7647</v>
      </c>
      <c r="C284">
        <v>75</v>
      </c>
    </row>
    <row r="285" spans="1:3" ht="12.75">
      <c r="A285">
        <v>68.3</v>
      </c>
      <c r="B285" s="1">
        <v>0.7638</v>
      </c>
      <c r="C285">
        <v>75</v>
      </c>
    </row>
    <row r="286" spans="1:3" ht="12.75">
      <c r="A286">
        <v>68.4</v>
      </c>
      <c r="B286" s="1">
        <v>0.763</v>
      </c>
      <c r="C286">
        <v>75</v>
      </c>
    </row>
    <row r="287" spans="1:3" ht="12.75">
      <c r="A287">
        <v>68.5</v>
      </c>
      <c r="B287" s="1">
        <v>0.7621</v>
      </c>
      <c r="C287">
        <v>75</v>
      </c>
    </row>
    <row r="288" spans="1:3" ht="12.75">
      <c r="A288">
        <v>68.6</v>
      </c>
      <c r="B288" s="1">
        <v>0.7612</v>
      </c>
      <c r="C288">
        <v>75</v>
      </c>
    </row>
    <row r="289" spans="1:3" ht="12.75">
      <c r="A289">
        <v>68.7</v>
      </c>
      <c r="B289" s="1">
        <v>0.7603</v>
      </c>
      <c r="C289">
        <v>75</v>
      </c>
    </row>
    <row r="290" spans="1:3" ht="12.75">
      <c r="A290">
        <v>68.8</v>
      </c>
      <c r="B290" s="1">
        <v>0.7595</v>
      </c>
      <c r="C290">
        <v>75</v>
      </c>
    </row>
    <row r="291" spans="1:3" ht="12.75">
      <c r="A291">
        <v>68.9</v>
      </c>
      <c r="B291" s="1">
        <v>0.7586</v>
      </c>
      <c r="C291">
        <v>75</v>
      </c>
    </row>
    <row r="292" spans="1:3" ht="12.75">
      <c r="A292">
        <v>69</v>
      </c>
      <c r="B292" s="1">
        <v>0.7578</v>
      </c>
      <c r="C292">
        <v>75</v>
      </c>
    </row>
    <row r="293" spans="1:3" ht="12.75">
      <c r="A293">
        <v>69.1</v>
      </c>
      <c r="B293" s="1">
        <v>0.7569</v>
      </c>
      <c r="C293">
        <v>75</v>
      </c>
    </row>
    <row r="294" spans="1:3" ht="12.75">
      <c r="A294">
        <v>69.2</v>
      </c>
      <c r="B294" s="1">
        <v>0.7561</v>
      </c>
      <c r="C294">
        <v>75</v>
      </c>
    </row>
    <row r="295" spans="1:3" ht="12.75">
      <c r="A295">
        <v>69.3</v>
      </c>
      <c r="B295" s="1">
        <v>0.7552</v>
      </c>
      <c r="C295">
        <v>75</v>
      </c>
    </row>
    <row r="296" spans="1:3" ht="12.75">
      <c r="A296">
        <v>69.4</v>
      </c>
      <c r="B296" s="1">
        <v>0.7544</v>
      </c>
      <c r="C296">
        <v>75</v>
      </c>
    </row>
    <row r="297" spans="1:3" ht="12.75">
      <c r="A297">
        <v>69.5</v>
      </c>
      <c r="B297" s="1">
        <v>0.7535</v>
      </c>
      <c r="C297">
        <v>75</v>
      </c>
    </row>
    <row r="298" spans="1:3" ht="12.75">
      <c r="A298">
        <v>69.6</v>
      </c>
      <c r="B298" s="1">
        <v>0.7527</v>
      </c>
      <c r="C298">
        <v>75</v>
      </c>
    </row>
    <row r="299" spans="1:3" ht="12.75">
      <c r="A299">
        <v>69.7</v>
      </c>
      <c r="B299" s="1">
        <v>0.7519</v>
      </c>
      <c r="C299">
        <v>75</v>
      </c>
    </row>
    <row r="300" spans="1:3" ht="12.75">
      <c r="A300">
        <v>69.8</v>
      </c>
      <c r="B300" s="1">
        <v>0.751</v>
      </c>
      <c r="C300">
        <v>75</v>
      </c>
    </row>
    <row r="301" spans="1:3" ht="12.75">
      <c r="A301">
        <v>69.9</v>
      </c>
      <c r="B301" s="1">
        <v>0.7502</v>
      </c>
      <c r="C301">
        <v>75</v>
      </c>
    </row>
    <row r="302" spans="1:3" ht="12.75">
      <c r="A302">
        <v>70</v>
      </c>
      <c r="B302" s="1">
        <v>0.7494</v>
      </c>
      <c r="C302">
        <v>75</v>
      </c>
    </row>
    <row r="303" spans="1:3" ht="12.75">
      <c r="A303">
        <v>70.1</v>
      </c>
      <c r="B303" s="1">
        <v>0.7486</v>
      </c>
      <c r="C303">
        <v>75</v>
      </c>
    </row>
    <row r="304" spans="1:3" ht="12.75">
      <c r="A304">
        <v>70.2</v>
      </c>
      <c r="B304" s="1">
        <v>0.7478</v>
      </c>
      <c r="C304">
        <v>75</v>
      </c>
    </row>
    <row r="305" spans="1:3" ht="12.75">
      <c r="A305">
        <v>70.3</v>
      </c>
      <c r="B305" s="1">
        <v>0.7469</v>
      </c>
      <c r="C305">
        <v>75</v>
      </c>
    </row>
    <row r="306" spans="1:3" ht="12.75">
      <c r="A306">
        <v>70.4</v>
      </c>
      <c r="B306" s="1">
        <v>0.7461</v>
      </c>
      <c r="C306">
        <v>75</v>
      </c>
    </row>
    <row r="307" spans="1:3" ht="12.75">
      <c r="A307">
        <v>70.5</v>
      </c>
      <c r="B307" s="1">
        <v>0.7453</v>
      </c>
      <c r="C307">
        <v>75</v>
      </c>
    </row>
    <row r="308" spans="1:3" ht="12.75">
      <c r="A308">
        <v>70.6</v>
      </c>
      <c r="B308" s="1">
        <v>0.7445</v>
      </c>
      <c r="C308">
        <v>75</v>
      </c>
    </row>
    <row r="309" spans="1:3" ht="12.75">
      <c r="A309">
        <v>70.7</v>
      </c>
      <c r="B309" s="1">
        <v>0.7437</v>
      </c>
      <c r="C309">
        <v>75</v>
      </c>
    </row>
    <row r="310" spans="1:3" ht="12.75">
      <c r="A310">
        <v>70.8</v>
      </c>
      <c r="B310" s="1">
        <v>0.743</v>
      </c>
      <c r="C310">
        <v>75</v>
      </c>
    </row>
    <row r="311" spans="1:3" ht="12.75">
      <c r="A311">
        <v>70.9</v>
      </c>
      <c r="B311" s="1">
        <v>0.7422</v>
      </c>
      <c r="C311">
        <v>75</v>
      </c>
    </row>
    <row r="312" spans="1:3" ht="12.75">
      <c r="A312">
        <v>71</v>
      </c>
      <c r="B312" s="1">
        <v>0.7414</v>
      </c>
      <c r="C312">
        <v>75</v>
      </c>
    </row>
    <row r="313" spans="1:3" ht="12.75">
      <c r="A313">
        <v>71.1</v>
      </c>
      <c r="B313" s="1">
        <v>0.7406</v>
      </c>
      <c r="C313">
        <v>75</v>
      </c>
    </row>
    <row r="314" spans="1:3" ht="12.75">
      <c r="A314">
        <v>71.2</v>
      </c>
      <c r="B314" s="1">
        <v>0.7398</v>
      </c>
      <c r="C314">
        <v>75</v>
      </c>
    </row>
    <row r="315" spans="1:3" ht="12.75">
      <c r="A315">
        <v>71.3</v>
      </c>
      <c r="B315" s="1">
        <v>0.739</v>
      </c>
      <c r="C315">
        <v>75</v>
      </c>
    </row>
    <row r="316" spans="1:3" ht="12.75">
      <c r="A316">
        <v>71.4</v>
      </c>
      <c r="B316" s="1">
        <v>0.7383</v>
      </c>
      <c r="C316">
        <v>75</v>
      </c>
    </row>
    <row r="317" spans="1:3" ht="12.75">
      <c r="A317">
        <v>71.5</v>
      </c>
      <c r="B317" s="1">
        <v>0.7375</v>
      </c>
      <c r="C317">
        <v>75</v>
      </c>
    </row>
    <row r="318" spans="1:3" ht="12.75">
      <c r="A318">
        <v>71.6</v>
      </c>
      <c r="B318" s="1">
        <v>0.7367</v>
      </c>
      <c r="C318">
        <v>75</v>
      </c>
    </row>
    <row r="319" spans="1:3" ht="12.75">
      <c r="A319">
        <v>71.7</v>
      </c>
      <c r="B319" s="1">
        <v>0.736</v>
      </c>
      <c r="C319">
        <v>75</v>
      </c>
    </row>
    <row r="320" spans="1:3" ht="12.75">
      <c r="A320">
        <v>71.8</v>
      </c>
      <c r="B320" s="1">
        <v>0.7352</v>
      </c>
      <c r="C320">
        <v>75</v>
      </c>
    </row>
    <row r="321" spans="1:3" ht="12.75">
      <c r="A321">
        <v>71.9</v>
      </c>
      <c r="B321" s="1">
        <v>0.7345</v>
      </c>
      <c r="C321">
        <v>75</v>
      </c>
    </row>
    <row r="322" spans="1:3" ht="12.75">
      <c r="A322">
        <v>72</v>
      </c>
      <c r="B322" s="1">
        <v>0.7337</v>
      </c>
      <c r="C322">
        <v>75</v>
      </c>
    </row>
    <row r="323" spans="1:3" ht="12.75">
      <c r="A323">
        <v>72.1</v>
      </c>
      <c r="B323" s="1">
        <v>0.733</v>
      </c>
      <c r="C323">
        <v>75</v>
      </c>
    </row>
    <row r="324" spans="1:3" ht="12.75">
      <c r="A324">
        <v>72.2</v>
      </c>
      <c r="B324" s="1">
        <v>0.7322</v>
      </c>
      <c r="C324">
        <v>75</v>
      </c>
    </row>
    <row r="325" spans="1:3" ht="12.75">
      <c r="A325">
        <v>72.3</v>
      </c>
      <c r="B325" s="1">
        <v>0.7315</v>
      </c>
      <c r="C325">
        <v>75</v>
      </c>
    </row>
    <row r="326" spans="1:3" ht="12.75">
      <c r="A326">
        <v>72.4</v>
      </c>
      <c r="B326" s="1">
        <v>0.7307</v>
      </c>
      <c r="C326">
        <v>75</v>
      </c>
    </row>
    <row r="327" spans="1:3" ht="12.75">
      <c r="A327">
        <v>72.5</v>
      </c>
      <c r="B327" s="1">
        <v>0.73</v>
      </c>
      <c r="C327">
        <v>75</v>
      </c>
    </row>
    <row r="328" spans="1:3" ht="12.75">
      <c r="A328">
        <v>72.6</v>
      </c>
      <c r="B328" s="1">
        <v>0.7293</v>
      </c>
      <c r="C328">
        <v>75</v>
      </c>
    </row>
    <row r="329" spans="1:3" ht="12.75">
      <c r="A329">
        <v>72.7</v>
      </c>
      <c r="B329" s="1">
        <v>0.7285</v>
      </c>
      <c r="C329">
        <v>75</v>
      </c>
    </row>
    <row r="330" spans="1:3" ht="12.75">
      <c r="A330">
        <v>72.8</v>
      </c>
      <c r="B330" s="1">
        <v>0.7278</v>
      </c>
      <c r="C330">
        <v>75</v>
      </c>
    </row>
    <row r="331" spans="1:3" ht="12.75">
      <c r="A331">
        <v>72.9</v>
      </c>
      <c r="B331" s="1">
        <v>0.7271</v>
      </c>
      <c r="C331">
        <v>75</v>
      </c>
    </row>
    <row r="332" spans="1:3" ht="12.75">
      <c r="A332">
        <v>73</v>
      </c>
      <c r="B332" s="1">
        <v>0.7264</v>
      </c>
      <c r="C332">
        <v>75</v>
      </c>
    </row>
    <row r="333" spans="1:3" ht="12.75">
      <c r="A333">
        <v>73.1</v>
      </c>
      <c r="B333" s="1">
        <v>0.7256</v>
      </c>
      <c r="C333">
        <v>75</v>
      </c>
    </row>
    <row r="334" spans="1:3" ht="12.75">
      <c r="A334">
        <v>73.2</v>
      </c>
      <c r="B334" s="1">
        <v>0.7249</v>
      </c>
      <c r="C334">
        <v>75</v>
      </c>
    </row>
    <row r="335" spans="1:3" ht="12.75">
      <c r="A335">
        <v>73.3</v>
      </c>
      <c r="B335" s="1">
        <v>0.7242</v>
      </c>
      <c r="C335">
        <v>75</v>
      </c>
    </row>
    <row r="336" spans="1:3" ht="12.75">
      <c r="A336">
        <v>73.4</v>
      </c>
      <c r="B336" s="1">
        <v>0.7235</v>
      </c>
      <c r="C336">
        <v>75</v>
      </c>
    </row>
    <row r="337" spans="1:3" ht="12.75">
      <c r="A337">
        <v>73.5</v>
      </c>
      <c r="B337" s="1">
        <v>0.7228</v>
      </c>
      <c r="C337">
        <v>75</v>
      </c>
    </row>
    <row r="338" spans="1:3" ht="12.75">
      <c r="A338">
        <v>73.6</v>
      </c>
      <c r="B338" s="1">
        <v>0.7221</v>
      </c>
      <c r="C338">
        <v>75</v>
      </c>
    </row>
    <row r="339" spans="1:3" ht="12.75">
      <c r="A339">
        <v>73.7</v>
      </c>
      <c r="B339" s="1">
        <v>0.7214</v>
      </c>
      <c r="C339">
        <v>75</v>
      </c>
    </row>
    <row r="340" spans="1:3" ht="12.75">
      <c r="A340">
        <v>73.8</v>
      </c>
      <c r="B340" s="1">
        <v>0.7207</v>
      </c>
      <c r="C340">
        <v>75</v>
      </c>
    </row>
    <row r="341" spans="1:3" ht="12.75">
      <c r="A341">
        <v>73.9</v>
      </c>
      <c r="B341" s="1">
        <v>0.72</v>
      </c>
      <c r="C341">
        <v>75</v>
      </c>
    </row>
    <row r="342" spans="1:3" ht="12.75">
      <c r="A342">
        <v>74</v>
      </c>
      <c r="B342" s="1">
        <v>0.7193</v>
      </c>
      <c r="C342">
        <v>75</v>
      </c>
    </row>
    <row r="343" spans="1:3" ht="12.75">
      <c r="A343">
        <v>74.1</v>
      </c>
      <c r="B343" s="1">
        <v>0.7186</v>
      </c>
      <c r="C343">
        <v>75</v>
      </c>
    </row>
    <row r="344" spans="1:3" ht="12.75">
      <c r="A344">
        <v>74.2</v>
      </c>
      <c r="B344" s="1">
        <v>0.7179</v>
      </c>
      <c r="C344">
        <v>75</v>
      </c>
    </row>
    <row r="345" spans="1:3" ht="12.75">
      <c r="A345">
        <v>74.3</v>
      </c>
      <c r="B345" s="1">
        <v>0.7173</v>
      </c>
      <c r="C345">
        <v>75</v>
      </c>
    </row>
    <row r="346" spans="1:3" ht="12.75">
      <c r="A346">
        <v>74.4</v>
      </c>
      <c r="B346" s="1">
        <v>0.7166</v>
      </c>
      <c r="C346">
        <v>75</v>
      </c>
    </row>
    <row r="347" spans="1:3" ht="12.75">
      <c r="A347">
        <v>74.5</v>
      </c>
      <c r="B347" s="1">
        <v>0.7159</v>
      </c>
      <c r="C347">
        <v>75</v>
      </c>
    </row>
    <row r="348" spans="1:3" ht="12.75">
      <c r="A348">
        <v>74.6</v>
      </c>
      <c r="B348" s="1">
        <v>0.7152</v>
      </c>
      <c r="C348">
        <v>75</v>
      </c>
    </row>
    <row r="349" spans="1:3" ht="12.75">
      <c r="A349">
        <v>74.7</v>
      </c>
      <c r="B349" s="1">
        <v>0.7146</v>
      </c>
      <c r="C349">
        <v>75</v>
      </c>
    </row>
    <row r="350" spans="1:3" ht="12.75">
      <c r="A350">
        <v>74.8</v>
      </c>
      <c r="B350" s="1">
        <v>0.7139</v>
      </c>
      <c r="C350">
        <v>75</v>
      </c>
    </row>
    <row r="351" spans="1:3" ht="12.75">
      <c r="A351">
        <v>74.9</v>
      </c>
      <c r="B351" s="1">
        <v>0.7132</v>
      </c>
      <c r="C351">
        <v>75</v>
      </c>
    </row>
    <row r="352" spans="1:3" ht="12.75">
      <c r="A352">
        <v>75</v>
      </c>
      <c r="B352" s="1">
        <v>0.7126</v>
      </c>
      <c r="C352">
        <v>75</v>
      </c>
    </row>
    <row r="353" spans="1:3" ht="12.75">
      <c r="A353">
        <v>75.1</v>
      </c>
      <c r="B353" s="1">
        <v>0.7119</v>
      </c>
      <c r="C353">
        <v>82.5</v>
      </c>
    </row>
    <row r="354" spans="1:3" ht="12.75">
      <c r="A354">
        <v>75.2</v>
      </c>
      <c r="B354" s="1">
        <v>0.7112</v>
      </c>
      <c r="C354">
        <v>82.5</v>
      </c>
    </row>
    <row r="355" spans="1:3" ht="12.75">
      <c r="A355">
        <v>75.3</v>
      </c>
      <c r="B355" s="1">
        <v>0.7106</v>
      </c>
      <c r="C355">
        <v>82.5</v>
      </c>
    </row>
    <row r="356" spans="1:3" ht="12.75">
      <c r="A356">
        <v>75.4</v>
      </c>
      <c r="B356" s="1">
        <v>0.7099</v>
      </c>
      <c r="C356">
        <v>82.5</v>
      </c>
    </row>
    <row r="357" spans="1:3" ht="12.75">
      <c r="A357">
        <v>75.5</v>
      </c>
      <c r="B357" s="1">
        <v>0.7093</v>
      </c>
      <c r="C357">
        <v>82.5</v>
      </c>
    </row>
    <row r="358" spans="1:3" ht="12.75">
      <c r="A358">
        <v>75.6</v>
      </c>
      <c r="B358" s="1">
        <v>0.7086</v>
      </c>
      <c r="C358">
        <v>82.5</v>
      </c>
    </row>
    <row r="359" spans="1:3" ht="12.75">
      <c r="A359">
        <v>75.7</v>
      </c>
      <c r="B359" s="1">
        <v>0.708</v>
      </c>
      <c r="C359">
        <v>82.5</v>
      </c>
    </row>
    <row r="360" spans="1:3" ht="12.75">
      <c r="A360">
        <v>75.8</v>
      </c>
      <c r="B360" s="1">
        <v>0.7074</v>
      </c>
      <c r="C360">
        <v>82.5</v>
      </c>
    </row>
    <row r="361" spans="1:3" ht="12.75">
      <c r="A361">
        <v>75.9</v>
      </c>
      <c r="B361" s="1">
        <v>0.7067</v>
      </c>
      <c r="C361">
        <v>82.5</v>
      </c>
    </row>
    <row r="362" spans="1:3" ht="12.75">
      <c r="A362">
        <v>76</v>
      </c>
      <c r="B362" s="1">
        <v>0.7061</v>
      </c>
      <c r="C362">
        <v>82.5</v>
      </c>
    </row>
    <row r="363" spans="1:3" ht="12.75">
      <c r="A363">
        <v>76.1</v>
      </c>
      <c r="B363" s="1">
        <v>0.7055</v>
      </c>
      <c r="C363">
        <v>82.5</v>
      </c>
    </row>
    <row r="364" spans="1:3" ht="12.75">
      <c r="A364">
        <v>76.2</v>
      </c>
      <c r="B364" s="1">
        <v>0.7048</v>
      </c>
      <c r="C364">
        <v>82.5</v>
      </c>
    </row>
    <row r="365" spans="1:3" ht="12.75">
      <c r="A365">
        <v>76.3</v>
      </c>
      <c r="B365" s="1">
        <v>0.7042</v>
      </c>
      <c r="C365">
        <v>82.5</v>
      </c>
    </row>
    <row r="366" spans="1:3" ht="12.75">
      <c r="A366">
        <v>76.4</v>
      </c>
      <c r="B366" s="1">
        <v>0.7036</v>
      </c>
      <c r="C366">
        <v>82.5</v>
      </c>
    </row>
    <row r="367" spans="1:3" ht="12.75">
      <c r="A367">
        <v>76.5</v>
      </c>
      <c r="B367" s="1">
        <v>0.7029</v>
      </c>
      <c r="C367">
        <v>82.5</v>
      </c>
    </row>
    <row r="368" spans="1:3" ht="12.75">
      <c r="A368">
        <v>76.6</v>
      </c>
      <c r="B368" s="1">
        <v>0.7023</v>
      </c>
      <c r="C368">
        <v>82.5</v>
      </c>
    </row>
    <row r="369" spans="1:3" ht="12.75">
      <c r="A369">
        <v>76.7</v>
      </c>
      <c r="B369" s="1">
        <v>0.7017</v>
      </c>
      <c r="C369">
        <v>82.5</v>
      </c>
    </row>
    <row r="370" spans="1:3" ht="12.75">
      <c r="A370">
        <v>76.8</v>
      </c>
      <c r="B370" s="1">
        <v>0.7011</v>
      </c>
      <c r="C370">
        <v>82.5</v>
      </c>
    </row>
    <row r="371" spans="1:3" ht="12.75">
      <c r="A371">
        <v>76.9</v>
      </c>
      <c r="B371" s="1">
        <v>0.7005</v>
      </c>
      <c r="C371">
        <v>82.5</v>
      </c>
    </row>
    <row r="372" spans="1:3" ht="12.75">
      <c r="A372">
        <v>77</v>
      </c>
      <c r="B372" s="1">
        <v>0.6999</v>
      </c>
      <c r="C372">
        <v>82.5</v>
      </c>
    </row>
    <row r="373" spans="1:3" ht="12.75">
      <c r="A373">
        <v>77.1</v>
      </c>
      <c r="B373" s="1">
        <v>0.6993</v>
      </c>
      <c r="C373">
        <v>82.5</v>
      </c>
    </row>
    <row r="374" spans="1:3" ht="12.75">
      <c r="A374">
        <v>77.2</v>
      </c>
      <c r="B374" s="1">
        <v>0.6987</v>
      </c>
      <c r="C374">
        <v>82.5</v>
      </c>
    </row>
    <row r="375" spans="1:3" ht="12.75">
      <c r="A375">
        <v>77.3</v>
      </c>
      <c r="B375" s="1">
        <v>0.6981</v>
      </c>
      <c r="C375">
        <v>82.5</v>
      </c>
    </row>
    <row r="376" spans="1:3" ht="12.75">
      <c r="A376">
        <v>77.4</v>
      </c>
      <c r="B376" s="1">
        <v>0.6975</v>
      </c>
      <c r="C376">
        <v>82.5</v>
      </c>
    </row>
    <row r="377" spans="1:3" ht="12.75">
      <c r="A377">
        <v>77.5</v>
      </c>
      <c r="B377" s="1">
        <v>0.6969</v>
      </c>
      <c r="C377">
        <v>82.5</v>
      </c>
    </row>
    <row r="378" spans="1:3" ht="12.75">
      <c r="A378">
        <v>77.6</v>
      </c>
      <c r="B378" s="1">
        <v>0.6963</v>
      </c>
      <c r="C378">
        <v>82.5</v>
      </c>
    </row>
    <row r="379" spans="1:3" ht="12.75">
      <c r="A379">
        <v>77.7</v>
      </c>
      <c r="B379" s="1">
        <v>0.6957</v>
      </c>
      <c r="C379">
        <v>82.5</v>
      </c>
    </row>
    <row r="380" spans="1:3" ht="12.75">
      <c r="A380">
        <v>77.8</v>
      </c>
      <c r="B380" s="1">
        <v>0.6951</v>
      </c>
      <c r="C380">
        <v>82.5</v>
      </c>
    </row>
    <row r="381" spans="1:3" ht="12.75">
      <c r="A381">
        <v>77.9</v>
      </c>
      <c r="B381" s="1">
        <v>0.6945</v>
      </c>
      <c r="C381">
        <v>82.5</v>
      </c>
    </row>
    <row r="382" spans="1:3" ht="12.75">
      <c r="A382">
        <v>78</v>
      </c>
      <c r="B382" s="1">
        <v>0.6939</v>
      </c>
      <c r="C382">
        <v>82.5</v>
      </c>
    </row>
    <row r="383" spans="1:3" ht="12.75">
      <c r="A383">
        <v>78.1</v>
      </c>
      <c r="B383" s="1">
        <v>0.6933</v>
      </c>
      <c r="C383">
        <v>82.5</v>
      </c>
    </row>
    <row r="384" spans="1:3" ht="12.75">
      <c r="A384">
        <v>78.2</v>
      </c>
      <c r="B384" s="1">
        <v>0.6927</v>
      </c>
      <c r="C384">
        <v>82.5</v>
      </c>
    </row>
    <row r="385" spans="1:3" ht="12.75">
      <c r="A385">
        <v>78.3</v>
      </c>
      <c r="B385" s="1">
        <v>0.6922</v>
      </c>
      <c r="C385">
        <v>82.5</v>
      </c>
    </row>
    <row r="386" spans="1:3" ht="12.75">
      <c r="A386">
        <v>78.4</v>
      </c>
      <c r="B386" s="1">
        <v>0.6916</v>
      </c>
      <c r="C386">
        <v>82.5</v>
      </c>
    </row>
    <row r="387" spans="1:3" ht="12.75">
      <c r="A387">
        <v>78.5</v>
      </c>
      <c r="B387" s="1">
        <v>0.691</v>
      </c>
      <c r="C387">
        <v>82.5</v>
      </c>
    </row>
    <row r="388" spans="1:3" ht="12.75">
      <c r="A388">
        <v>78.6</v>
      </c>
      <c r="B388" s="1">
        <v>0.6905</v>
      </c>
      <c r="C388">
        <v>82.5</v>
      </c>
    </row>
    <row r="389" spans="1:3" ht="12.75">
      <c r="A389">
        <v>78.7</v>
      </c>
      <c r="B389" s="1">
        <v>0.6899</v>
      </c>
      <c r="C389">
        <v>82.5</v>
      </c>
    </row>
    <row r="390" spans="1:3" ht="12.75">
      <c r="A390">
        <v>78.8</v>
      </c>
      <c r="B390" s="1">
        <v>0.6893</v>
      </c>
      <c r="C390">
        <v>82.5</v>
      </c>
    </row>
    <row r="391" spans="1:3" ht="12.75">
      <c r="A391">
        <v>78.9</v>
      </c>
      <c r="B391" s="1">
        <v>0.6888</v>
      </c>
      <c r="C391">
        <v>82.5</v>
      </c>
    </row>
    <row r="392" spans="1:3" ht="12.75">
      <c r="A392">
        <v>79</v>
      </c>
      <c r="B392" s="1">
        <v>0.6882</v>
      </c>
      <c r="C392">
        <v>82.5</v>
      </c>
    </row>
    <row r="393" spans="1:3" ht="12.75">
      <c r="A393">
        <v>79.1</v>
      </c>
      <c r="B393" s="1">
        <v>0.6876</v>
      </c>
      <c r="C393">
        <v>82.5</v>
      </c>
    </row>
    <row r="394" spans="1:3" ht="12.75">
      <c r="A394">
        <v>79.2</v>
      </c>
      <c r="B394" s="1">
        <v>0.6871</v>
      </c>
      <c r="C394">
        <v>82.5</v>
      </c>
    </row>
    <row r="395" spans="1:3" ht="12.75">
      <c r="A395">
        <v>79.3</v>
      </c>
      <c r="B395" s="1">
        <v>0.6865</v>
      </c>
      <c r="C395">
        <v>82.5</v>
      </c>
    </row>
    <row r="396" spans="1:3" ht="12.75">
      <c r="A396">
        <v>79.4</v>
      </c>
      <c r="B396" s="1">
        <v>0.686</v>
      </c>
      <c r="C396">
        <v>82.5</v>
      </c>
    </row>
    <row r="397" spans="1:3" ht="12.75">
      <c r="A397">
        <v>79.5</v>
      </c>
      <c r="B397" s="1">
        <v>0.6854</v>
      </c>
      <c r="C397">
        <v>82.5</v>
      </c>
    </row>
    <row r="398" spans="1:3" ht="12.75">
      <c r="A398">
        <v>79.6</v>
      </c>
      <c r="B398" s="1">
        <v>0.6849</v>
      </c>
      <c r="C398">
        <v>82.5</v>
      </c>
    </row>
    <row r="399" spans="1:3" ht="12.75">
      <c r="A399">
        <v>79.7</v>
      </c>
      <c r="B399" s="1">
        <v>0.6843</v>
      </c>
      <c r="C399">
        <v>82.5</v>
      </c>
    </row>
    <row r="400" spans="1:3" ht="12.75">
      <c r="A400">
        <v>79.8</v>
      </c>
      <c r="B400" s="1">
        <v>0.6838</v>
      </c>
      <c r="C400">
        <v>82.5</v>
      </c>
    </row>
    <row r="401" spans="1:3" ht="12.75">
      <c r="A401">
        <v>79.9</v>
      </c>
      <c r="B401" s="1">
        <v>0.6832</v>
      </c>
      <c r="C401">
        <v>82.5</v>
      </c>
    </row>
    <row r="402" spans="1:3" ht="12.75">
      <c r="A402">
        <v>80</v>
      </c>
      <c r="B402" s="1">
        <v>0.6827</v>
      </c>
      <c r="C402">
        <v>82.5</v>
      </c>
    </row>
    <row r="403" spans="1:3" ht="12.75">
      <c r="A403">
        <v>80.1</v>
      </c>
      <c r="B403" s="1">
        <v>0.6822</v>
      </c>
      <c r="C403">
        <v>82.5</v>
      </c>
    </row>
    <row r="404" spans="1:3" ht="12.75">
      <c r="A404">
        <v>80.2</v>
      </c>
      <c r="B404" s="1">
        <v>0.6816</v>
      </c>
      <c r="C404">
        <v>82.5</v>
      </c>
    </row>
    <row r="405" spans="1:3" ht="12.75">
      <c r="A405">
        <v>80.3</v>
      </c>
      <c r="B405" s="1">
        <v>0.6811</v>
      </c>
      <c r="C405">
        <v>82.5</v>
      </c>
    </row>
    <row r="406" spans="1:3" ht="12.75">
      <c r="A406">
        <v>80.4</v>
      </c>
      <c r="B406" s="1">
        <v>0.6806</v>
      </c>
      <c r="C406">
        <v>82.5</v>
      </c>
    </row>
    <row r="407" spans="1:3" ht="12.75">
      <c r="A407">
        <v>80.5</v>
      </c>
      <c r="B407" s="1">
        <v>0.68</v>
      </c>
      <c r="C407">
        <v>82.5</v>
      </c>
    </row>
    <row r="408" spans="1:3" ht="12.75">
      <c r="A408">
        <v>80.6</v>
      </c>
      <c r="B408" s="1">
        <v>0.6795</v>
      </c>
      <c r="C408">
        <v>82.5</v>
      </c>
    </row>
    <row r="409" spans="1:3" ht="12.75">
      <c r="A409">
        <v>80.7</v>
      </c>
      <c r="B409" s="1">
        <v>0.679</v>
      </c>
      <c r="C409">
        <v>82.5</v>
      </c>
    </row>
    <row r="410" spans="1:3" ht="12.75">
      <c r="A410">
        <v>80.8</v>
      </c>
      <c r="B410" s="1">
        <v>0.6785</v>
      </c>
      <c r="C410">
        <v>82.5</v>
      </c>
    </row>
    <row r="411" spans="1:3" ht="12.75">
      <c r="A411">
        <v>80.9</v>
      </c>
      <c r="B411" s="1">
        <v>0.6779</v>
      </c>
      <c r="C411">
        <v>82.5</v>
      </c>
    </row>
    <row r="412" spans="1:3" ht="12.75">
      <c r="A412">
        <v>81</v>
      </c>
      <c r="B412" s="1">
        <v>0.6774</v>
      </c>
      <c r="C412">
        <v>82.5</v>
      </c>
    </row>
    <row r="413" spans="1:3" ht="12.75">
      <c r="A413">
        <v>81.1</v>
      </c>
      <c r="B413" s="1">
        <v>0.6769</v>
      </c>
      <c r="C413">
        <v>82.5</v>
      </c>
    </row>
    <row r="414" spans="1:3" ht="12.75">
      <c r="A414">
        <v>81.2</v>
      </c>
      <c r="B414" s="1">
        <v>0.6764</v>
      </c>
      <c r="C414">
        <v>82.5</v>
      </c>
    </row>
    <row r="415" spans="1:3" ht="12.75">
      <c r="A415">
        <v>81.3</v>
      </c>
      <c r="B415" s="1">
        <v>0.6759</v>
      </c>
      <c r="C415">
        <v>82.5</v>
      </c>
    </row>
    <row r="416" spans="1:3" ht="12.75">
      <c r="A416">
        <v>81.4</v>
      </c>
      <c r="B416" s="1">
        <v>0.6754</v>
      </c>
      <c r="C416">
        <v>82.5</v>
      </c>
    </row>
    <row r="417" spans="1:3" ht="12.75">
      <c r="A417">
        <v>81.5</v>
      </c>
      <c r="B417" s="1">
        <v>0.6749</v>
      </c>
      <c r="C417">
        <v>82.5</v>
      </c>
    </row>
    <row r="418" spans="1:3" ht="12.75">
      <c r="A418">
        <v>81.6</v>
      </c>
      <c r="B418" s="1">
        <v>0.6744</v>
      </c>
      <c r="C418">
        <v>82.5</v>
      </c>
    </row>
    <row r="419" spans="1:3" ht="12.75">
      <c r="A419">
        <v>81.7</v>
      </c>
      <c r="B419" s="1">
        <v>0.6739</v>
      </c>
      <c r="C419">
        <v>82.5</v>
      </c>
    </row>
    <row r="420" spans="1:3" ht="12.75">
      <c r="A420">
        <v>81.8</v>
      </c>
      <c r="B420" s="1">
        <v>0.6734</v>
      </c>
      <c r="C420">
        <v>82.5</v>
      </c>
    </row>
    <row r="421" spans="1:3" ht="12.75">
      <c r="A421">
        <v>81.9</v>
      </c>
      <c r="B421" s="1">
        <v>0.6729</v>
      </c>
      <c r="C421">
        <v>82.5</v>
      </c>
    </row>
    <row r="422" spans="1:3" ht="12.75">
      <c r="A422">
        <v>82</v>
      </c>
      <c r="B422" s="1">
        <v>0.6724</v>
      </c>
      <c r="C422">
        <v>82.5</v>
      </c>
    </row>
    <row r="423" spans="1:3" ht="12.75">
      <c r="A423">
        <v>82.1</v>
      </c>
      <c r="B423" s="1">
        <v>0.6719</v>
      </c>
      <c r="C423">
        <v>82.5</v>
      </c>
    </row>
    <row r="424" spans="1:3" ht="12.75">
      <c r="A424">
        <v>82.2</v>
      </c>
      <c r="B424" s="1">
        <v>0.6714</v>
      </c>
      <c r="C424">
        <v>82.5</v>
      </c>
    </row>
    <row r="425" spans="1:3" ht="12.75">
      <c r="A425">
        <v>82.3</v>
      </c>
      <c r="B425" s="1">
        <v>0.6709</v>
      </c>
      <c r="C425">
        <v>82.5</v>
      </c>
    </row>
    <row r="426" spans="1:3" ht="12.75">
      <c r="A426">
        <v>82.4</v>
      </c>
      <c r="B426" s="1">
        <v>0.6704</v>
      </c>
      <c r="C426">
        <v>82.5</v>
      </c>
    </row>
    <row r="427" spans="1:3" ht="12.75">
      <c r="A427">
        <v>82.5</v>
      </c>
      <c r="B427" s="1">
        <v>0.6699</v>
      </c>
      <c r="C427">
        <v>90</v>
      </c>
    </row>
    <row r="428" spans="1:3" ht="12.75">
      <c r="A428">
        <v>82.6</v>
      </c>
      <c r="B428" s="1">
        <v>0.6694</v>
      </c>
      <c r="C428">
        <v>90</v>
      </c>
    </row>
    <row r="429" spans="1:3" ht="12.75">
      <c r="A429">
        <v>82.7</v>
      </c>
      <c r="B429" s="1">
        <v>0.6689</v>
      </c>
      <c r="C429">
        <v>90</v>
      </c>
    </row>
    <row r="430" spans="1:3" ht="12.75">
      <c r="A430">
        <v>82.8</v>
      </c>
      <c r="B430" s="1">
        <v>0.6685</v>
      </c>
      <c r="C430">
        <v>90</v>
      </c>
    </row>
    <row r="431" spans="1:3" ht="12.75">
      <c r="A431">
        <v>82.9</v>
      </c>
      <c r="B431" s="1">
        <v>0.668</v>
      </c>
      <c r="C431">
        <v>90</v>
      </c>
    </row>
    <row r="432" spans="1:3" ht="12.75">
      <c r="A432">
        <v>83</v>
      </c>
      <c r="B432" s="1">
        <v>0.6675</v>
      </c>
      <c r="C432">
        <v>90</v>
      </c>
    </row>
    <row r="433" spans="1:3" ht="12.75">
      <c r="A433">
        <v>83.1</v>
      </c>
      <c r="B433" s="1">
        <v>0.667</v>
      </c>
      <c r="C433">
        <v>90</v>
      </c>
    </row>
    <row r="434" spans="1:3" ht="12.75">
      <c r="A434">
        <v>83.2</v>
      </c>
      <c r="B434" s="1">
        <v>0.6665</v>
      </c>
      <c r="C434">
        <v>90</v>
      </c>
    </row>
    <row r="435" spans="1:3" ht="12.75">
      <c r="A435">
        <v>83.3</v>
      </c>
      <c r="B435" s="1">
        <v>0.6661</v>
      </c>
      <c r="C435">
        <v>90</v>
      </c>
    </row>
    <row r="436" spans="1:3" ht="12.75">
      <c r="A436">
        <v>83.4</v>
      </c>
      <c r="B436" s="1">
        <v>0.6656</v>
      </c>
      <c r="C436">
        <v>90</v>
      </c>
    </row>
    <row r="437" spans="1:3" ht="12.75">
      <c r="A437">
        <v>83.5</v>
      </c>
      <c r="B437" s="1">
        <v>0.6651</v>
      </c>
      <c r="C437">
        <v>90</v>
      </c>
    </row>
    <row r="438" spans="1:3" ht="12.75">
      <c r="A438">
        <v>83.6</v>
      </c>
      <c r="B438" s="1">
        <v>0.6647</v>
      </c>
      <c r="C438">
        <v>90</v>
      </c>
    </row>
    <row r="439" spans="1:3" ht="12.75">
      <c r="A439">
        <v>83.7</v>
      </c>
      <c r="B439" s="1">
        <v>0.6642</v>
      </c>
      <c r="C439">
        <v>90</v>
      </c>
    </row>
    <row r="440" spans="1:3" ht="12.75">
      <c r="A440">
        <v>83.8</v>
      </c>
      <c r="B440" s="1">
        <v>0.6637</v>
      </c>
      <c r="C440">
        <v>90</v>
      </c>
    </row>
    <row r="441" spans="1:3" ht="12.75">
      <c r="A441">
        <v>83.9</v>
      </c>
      <c r="B441" s="1">
        <v>0.6633</v>
      </c>
      <c r="C441">
        <v>90</v>
      </c>
    </row>
    <row r="442" spans="1:3" ht="12.75">
      <c r="A442">
        <v>84</v>
      </c>
      <c r="B442" s="1">
        <v>0.6628</v>
      </c>
      <c r="C442">
        <v>90</v>
      </c>
    </row>
    <row r="443" spans="1:3" ht="12.75">
      <c r="A443">
        <v>84.1</v>
      </c>
      <c r="B443" s="1">
        <v>0.6624</v>
      </c>
      <c r="C443">
        <v>90</v>
      </c>
    </row>
    <row r="444" spans="1:3" ht="12.75">
      <c r="A444">
        <v>84.2</v>
      </c>
      <c r="B444" s="1">
        <v>0.6619</v>
      </c>
      <c r="C444">
        <v>90</v>
      </c>
    </row>
    <row r="445" spans="1:3" ht="12.75">
      <c r="A445">
        <v>84.3</v>
      </c>
      <c r="B445" s="1">
        <v>0.6615</v>
      </c>
      <c r="C445">
        <v>90</v>
      </c>
    </row>
    <row r="446" spans="1:3" ht="12.75">
      <c r="A446">
        <v>84.4</v>
      </c>
      <c r="B446" s="1">
        <v>0.661</v>
      </c>
      <c r="C446">
        <v>90</v>
      </c>
    </row>
    <row r="447" spans="1:3" ht="12.75">
      <c r="A447">
        <v>84.5</v>
      </c>
      <c r="B447" s="1">
        <v>0.6606</v>
      </c>
      <c r="C447">
        <v>90</v>
      </c>
    </row>
    <row r="448" spans="1:3" ht="12.75">
      <c r="A448">
        <v>84.6</v>
      </c>
      <c r="B448" s="1">
        <v>0.6601</v>
      </c>
      <c r="C448">
        <v>90</v>
      </c>
    </row>
    <row r="449" spans="1:3" ht="12.75">
      <c r="A449">
        <v>84.7</v>
      </c>
      <c r="B449" s="1">
        <v>0.6597</v>
      </c>
      <c r="C449">
        <v>90</v>
      </c>
    </row>
    <row r="450" spans="1:3" ht="12.75">
      <c r="A450">
        <v>84.8</v>
      </c>
      <c r="B450" s="1">
        <v>0.6592</v>
      </c>
      <c r="C450">
        <v>90</v>
      </c>
    </row>
    <row r="451" spans="1:3" ht="12.75">
      <c r="A451">
        <v>84.9</v>
      </c>
      <c r="B451" s="1">
        <v>0.6588</v>
      </c>
      <c r="C451">
        <v>90</v>
      </c>
    </row>
    <row r="452" spans="1:3" ht="12.75">
      <c r="A452">
        <v>85</v>
      </c>
      <c r="B452" s="1">
        <v>0.6583</v>
      </c>
      <c r="C452">
        <v>90</v>
      </c>
    </row>
    <row r="453" spans="1:3" ht="12.75">
      <c r="A453">
        <v>85.1</v>
      </c>
      <c r="B453" s="1">
        <v>0.6579</v>
      </c>
      <c r="C453">
        <v>90</v>
      </c>
    </row>
    <row r="454" spans="1:3" ht="12.75">
      <c r="A454">
        <v>85.2</v>
      </c>
      <c r="B454" s="1">
        <v>0.6575</v>
      </c>
      <c r="C454">
        <v>90</v>
      </c>
    </row>
    <row r="455" spans="1:3" ht="12.75">
      <c r="A455">
        <v>85.3</v>
      </c>
      <c r="B455" s="1">
        <v>0.657</v>
      </c>
      <c r="C455">
        <v>90</v>
      </c>
    </row>
    <row r="456" spans="1:3" ht="12.75">
      <c r="A456">
        <v>85.4</v>
      </c>
      <c r="B456" s="1">
        <v>0.6566</v>
      </c>
      <c r="C456">
        <v>90</v>
      </c>
    </row>
    <row r="457" spans="1:3" ht="12.75">
      <c r="A457">
        <v>85.5</v>
      </c>
      <c r="B457" s="1">
        <v>0.6562</v>
      </c>
      <c r="C457">
        <v>90</v>
      </c>
    </row>
    <row r="458" spans="1:3" ht="12.75">
      <c r="A458">
        <v>85.6</v>
      </c>
      <c r="B458" s="1">
        <v>0.6557</v>
      </c>
      <c r="C458">
        <v>90</v>
      </c>
    </row>
    <row r="459" spans="1:3" ht="12.75">
      <c r="A459">
        <v>85.7</v>
      </c>
      <c r="B459" s="1">
        <v>0.6553</v>
      </c>
      <c r="C459">
        <v>90</v>
      </c>
    </row>
    <row r="460" spans="1:3" ht="12.75">
      <c r="A460">
        <v>85.8</v>
      </c>
      <c r="B460" s="1">
        <v>0.6549</v>
      </c>
      <c r="C460">
        <v>90</v>
      </c>
    </row>
    <row r="461" spans="1:3" ht="12.75">
      <c r="A461">
        <v>85.9</v>
      </c>
      <c r="B461" s="1">
        <v>0.6545</v>
      </c>
      <c r="C461">
        <v>90</v>
      </c>
    </row>
    <row r="462" spans="1:3" ht="12.75">
      <c r="A462">
        <v>86</v>
      </c>
      <c r="B462" s="1">
        <v>0.654</v>
      </c>
      <c r="C462">
        <v>90</v>
      </c>
    </row>
    <row r="463" spans="1:3" ht="12.75">
      <c r="A463">
        <v>86.1</v>
      </c>
      <c r="B463" s="1">
        <v>0.6536</v>
      </c>
      <c r="C463">
        <v>90</v>
      </c>
    </row>
    <row r="464" spans="1:3" ht="12.75">
      <c r="A464">
        <v>86.2</v>
      </c>
      <c r="B464" s="1">
        <v>0.6532</v>
      </c>
      <c r="C464">
        <v>90</v>
      </c>
    </row>
    <row r="465" spans="1:3" ht="12.75">
      <c r="A465">
        <v>86.3</v>
      </c>
      <c r="B465" s="1">
        <v>0.6528</v>
      </c>
      <c r="C465">
        <v>90</v>
      </c>
    </row>
    <row r="466" spans="1:3" ht="12.75">
      <c r="A466">
        <v>86.4</v>
      </c>
      <c r="B466" s="1">
        <v>0.6523</v>
      </c>
      <c r="C466">
        <v>90</v>
      </c>
    </row>
    <row r="467" spans="1:3" ht="12.75">
      <c r="A467">
        <v>86.5</v>
      </c>
      <c r="B467" s="1">
        <v>0.6519</v>
      </c>
      <c r="C467">
        <v>90</v>
      </c>
    </row>
    <row r="468" spans="1:3" ht="12.75">
      <c r="A468">
        <v>86.6</v>
      </c>
      <c r="B468" s="1">
        <v>0.6515</v>
      </c>
      <c r="C468">
        <v>90</v>
      </c>
    </row>
    <row r="469" spans="1:3" ht="12.75">
      <c r="A469">
        <v>86.7</v>
      </c>
      <c r="B469" s="1">
        <v>0.6511</v>
      </c>
      <c r="C469">
        <v>90</v>
      </c>
    </row>
    <row r="470" spans="1:3" ht="12.75">
      <c r="A470">
        <v>86.8</v>
      </c>
      <c r="B470" s="1">
        <v>0.6507</v>
      </c>
      <c r="C470">
        <v>90</v>
      </c>
    </row>
    <row r="471" spans="1:3" ht="12.75">
      <c r="A471">
        <v>86.9</v>
      </c>
      <c r="B471" s="1">
        <v>0.6503</v>
      </c>
      <c r="C471">
        <v>90</v>
      </c>
    </row>
    <row r="472" spans="1:3" ht="12.75">
      <c r="A472">
        <v>87</v>
      </c>
      <c r="B472" s="1">
        <v>0.6499</v>
      </c>
      <c r="C472">
        <v>90</v>
      </c>
    </row>
    <row r="473" spans="1:3" ht="12.75">
      <c r="A473">
        <v>87.1</v>
      </c>
      <c r="B473" s="1">
        <v>0.6495</v>
      </c>
      <c r="C473">
        <v>90</v>
      </c>
    </row>
    <row r="474" spans="1:3" ht="12.75">
      <c r="A474">
        <v>87.2</v>
      </c>
      <c r="B474" s="1">
        <v>0.6491</v>
      </c>
      <c r="C474">
        <v>90</v>
      </c>
    </row>
    <row r="475" spans="1:3" ht="12.75">
      <c r="A475">
        <v>87.3</v>
      </c>
      <c r="B475" s="1">
        <v>0.6487</v>
      </c>
      <c r="C475">
        <v>90</v>
      </c>
    </row>
    <row r="476" spans="1:3" ht="12.75">
      <c r="A476">
        <v>87.4</v>
      </c>
      <c r="B476" s="1">
        <v>0.6483</v>
      </c>
      <c r="C476">
        <v>90</v>
      </c>
    </row>
    <row r="477" spans="1:3" ht="12.75">
      <c r="A477">
        <v>87.5</v>
      </c>
      <c r="B477" s="1">
        <v>0.6479</v>
      </c>
      <c r="C477">
        <v>90</v>
      </c>
    </row>
    <row r="478" spans="1:3" ht="12.75">
      <c r="A478">
        <v>87.6</v>
      </c>
      <c r="B478" s="1">
        <v>0.6475</v>
      </c>
      <c r="C478">
        <v>90</v>
      </c>
    </row>
    <row r="479" spans="1:3" ht="12.75">
      <c r="A479">
        <v>87.7</v>
      </c>
      <c r="B479" s="1">
        <v>0.6471</v>
      </c>
      <c r="C479">
        <v>90</v>
      </c>
    </row>
    <row r="480" spans="1:3" ht="12.75">
      <c r="A480">
        <v>87.8</v>
      </c>
      <c r="B480" s="1">
        <v>0.6467</v>
      </c>
      <c r="C480">
        <v>90</v>
      </c>
    </row>
    <row r="481" spans="1:3" ht="12.75">
      <c r="A481">
        <v>87.9</v>
      </c>
      <c r="B481" s="1">
        <v>0.6463</v>
      </c>
      <c r="C481">
        <v>90</v>
      </c>
    </row>
    <row r="482" spans="1:3" ht="12.75">
      <c r="A482">
        <v>88</v>
      </c>
      <c r="B482" s="1">
        <v>0.6459</v>
      </c>
      <c r="C482">
        <v>90</v>
      </c>
    </row>
    <row r="483" spans="1:3" ht="12.75">
      <c r="A483">
        <v>88.1</v>
      </c>
      <c r="B483" s="1">
        <v>0.6455</v>
      </c>
      <c r="C483">
        <v>90</v>
      </c>
    </row>
    <row r="484" spans="1:3" ht="12.75">
      <c r="A484">
        <v>88.2</v>
      </c>
      <c r="B484" s="1">
        <v>0.6451</v>
      </c>
      <c r="C484">
        <v>90</v>
      </c>
    </row>
    <row r="485" spans="1:3" ht="12.75">
      <c r="A485">
        <v>88.3</v>
      </c>
      <c r="B485" s="1">
        <v>0.6447</v>
      </c>
      <c r="C485">
        <v>90</v>
      </c>
    </row>
    <row r="486" spans="1:3" ht="12.75">
      <c r="A486">
        <v>88.4</v>
      </c>
      <c r="B486" s="1">
        <v>0.6444</v>
      </c>
      <c r="C486">
        <v>90</v>
      </c>
    </row>
    <row r="487" spans="1:3" ht="12.75">
      <c r="A487">
        <v>88.5</v>
      </c>
      <c r="B487" s="1">
        <v>0.644</v>
      </c>
      <c r="C487">
        <v>90</v>
      </c>
    </row>
    <row r="488" spans="1:3" ht="12.75">
      <c r="A488">
        <v>88.6</v>
      </c>
      <c r="B488" s="1">
        <v>0.6436</v>
      </c>
      <c r="C488">
        <v>90</v>
      </c>
    </row>
    <row r="489" spans="1:3" ht="12.75">
      <c r="A489">
        <v>88.7</v>
      </c>
      <c r="B489" s="1">
        <v>0.6432</v>
      </c>
      <c r="C489">
        <v>90</v>
      </c>
    </row>
    <row r="490" spans="1:3" ht="12.75">
      <c r="A490">
        <v>88.8</v>
      </c>
      <c r="B490" s="1">
        <v>0.6428</v>
      </c>
      <c r="C490">
        <v>90</v>
      </c>
    </row>
    <row r="491" spans="1:3" ht="12.75">
      <c r="A491">
        <v>88.9</v>
      </c>
      <c r="B491" s="1">
        <v>0.6424</v>
      </c>
      <c r="C491">
        <v>90</v>
      </c>
    </row>
    <row r="492" spans="1:3" ht="12.75">
      <c r="A492">
        <v>89</v>
      </c>
      <c r="B492" s="1">
        <v>0.6421</v>
      </c>
      <c r="C492">
        <v>90</v>
      </c>
    </row>
    <row r="493" spans="1:3" ht="12.75">
      <c r="A493">
        <v>89.1</v>
      </c>
      <c r="B493" s="1">
        <v>0.6417</v>
      </c>
      <c r="C493">
        <v>90</v>
      </c>
    </row>
    <row r="494" spans="1:3" ht="12.75">
      <c r="A494">
        <v>89.2</v>
      </c>
      <c r="B494" s="1">
        <v>0.6413</v>
      </c>
      <c r="C494">
        <v>90</v>
      </c>
    </row>
    <row r="495" spans="1:3" ht="12.75">
      <c r="A495">
        <v>89.3</v>
      </c>
      <c r="B495" s="1">
        <v>0.641</v>
      </c>
      <c r="C495">
        <v>90</v>
      </c>
    </row>
    <row r="496" spans="1:3" ht="12.75">
      <c r="A496">
        <v>89.4</v>
      </c>
      <c r="B496" s="1">
        <v>0.6406</v>
      </c>
      <c r="C496">
        <v>90</v>
      </c>
    </row>
    <row r="497" spans="1:3" ht="12.75">
      <c r="A497">
        <v>89.5</v>
      </c>
      <c r="B497" s="1">
        <v>0.6402</v>
      </c>
      <c r="C497">
        <v>90</v>
      </c>
    </row>
    <row r="498" spans="1:3" ht="12.75">
      <c r="A498">
        <v>89.6</v>
      </c>
      <c r="B498" s="1">
        <v>0.6398</v>
      </c>
      <c r="C498">
        <v>90</v>
      </c>
    </row>
    <row r="499" spans="1:3" ht="12.75">
      <c r="A499">
        <v>89.7</v>
      </c>
      <c r="B499" s="1">
        <v>0.6395</v>
      </c>
      <c r="C499">
        <v>90</v>
      </c>
    </row>
    <row r="500" spans="1:3" ht="12.75">
      <c r="A500">
        <v>89.8</v>
      </c>
      <c r="B500" s="1">
        <v>0.6391</v>
      </c>
      <c r="C500">
        <v>90</v>
      </c>
    </row>
    <row r="501" spans="1:3" ht="12.75">
      <c r="A501">
        <v>89.9</v>
      </c>
      <c r="B501" s="1">
        <v>0.6388</v>
      </c>
      <c r="C501">
        <v>90</v>
      </c>
    </row>
    <row r="502" spans="1:3" ht="12.75">
      <c r="A502">
        <v>90</v>
      </c>
      <c r="B502" s="1">
        <v>0.6384</v>
      </c>
      <c r="C502">
        <v>90</v>
      </c>
    </row>
    <row r="503" spans="1:3" ht="12.75">
      <c r="A503">
        <v>90.1</v>
      </c>
      <c r="B503" s="1">
        <v>0.638</v>
      </c>
      <c r="C503">
        <v>100</v>
      </c>
    </row>
    <row r="504" spans="1:3" ht="12.75">
      <c r="A504">
        <v>90.2</v>
      </c>
      <c r="B504" s="1">
        <v>0.6377</v>
      </c>
      <c r="C504">
        <v>100</v>
      </c>
    </row>
    <row r="505" spans="1:3" ht="12.75">
      <c r="A505">
        <v>90.3</v>
      </c>
      <c r="B505" s="1">
        <v>0.6373</v>
      </c>
      <c r="C505">
        <v>100</v>
      </c>
    </row>
    <row r="506" spans="1:3" ht="12.75">
      <c r="A506">
        <v>90.4</v>
      </c>
      <c r="B506" s="1">
        <v>0.637</v>
      </c>
      <c r="C506">
        <v>100</v>
      </c>
    </row>
    <row r="507" spans="1:3" ht="12.75">
      <c r="A507">
        <v>90.5</v>
      </c>
      <c r="B507" s="1">
        <v>0.6366</v>
      </c>
      <c r="C507">
        <v>100</v>
      </c>
    </row>
    <row r="508" spans="1:3" ht="12.75">
      <c r="A508">
        <v>90.6</v>
      </c>
      <c r="B508" s="1">
        <v>0.6363</v>
      </c>
      <c r="C508">
        <v>100</v>
      </c>
    </row>
    <row r="509" spans="1:3" ht="12.75">
      <c r="A509">
        <v>90.7</v>
      </c>
      <c r="B509" s="1">
        <v>0.6359</v>
      </c>
      <c r="C509">
        <v>100</v>
      </c>
    </row>
    <row r="510" spans="1:3" ht="12.75">
      <c r="A510">
        <v>90.8</v>
      </c>
      <c r="B510" s="1">
        <v>0.6356</v>
      </c>
      <c r="C510">
        <v>100</v>
      </c>
    </row>
    <row r="511" spans="1:3" ht="12.75">
      <c r="A511">
        <v>90.9</v>
      </c>
      <c r="B511" s="1">
        <v>0.6352</v>
      </c>
      <c r="C511">
        <v>100</v>
      </c>
    </row>
    <row r="512" spans="1:3" ht="12.75">
      <c r="A512">
        <v>91</v>
      </c>
      <c r="B512" s="1">
        <v>0.6349</v>
      </c>
      <c r="C512">
        <v>100</v>
      </c>
    </row>
    <row r="513" spans="1:3" ht="12.75">
      <c r="A513">
        <v>91.1</v>
      </c>
      <c r="B513" s="1">
        <v>0.6345</v>
      </c>
      <c r="C513">
        <v>100</v>
      </c>
    </row>
    <row r="514" spans="1:3" ht="12.75">
      <c r="A514">
        <v>91.2</v>
      </c>
      <c r="B514" s="1">
        <v>0.6342</v>
      </c>
      <c r="C514">
        <v>100</v>
      </c>
    </row>
    <row r="515" spans="1:3" ht="12.75">
      <c r="A515">
        <v>91.3</v>
      </c>
      <c r="B515" s="1">
        <v>0.6338</v>
      </c>
      <c r="C515">
        <v>100</v>
      </c>
    </row>
    <row r="516" spans="1:3" ht="12.75">
      <c r="A516">
        <v>91.4</v>
      </c>
      <c r="B516" s="1">
        <v>0.6335</v>
      </c>
      <c r="C516">
        <v>100</v>
      </c>
    </row>
    <row r="517" spans="1:3" ht="12.75">
      <c r="A517">
        <v>91.5</v>
      </c>
      <c r="B517" s="1">
        <v>0.6331</v>
      </c>
      <c r="C517">
        <v>100</v>
      </c>
    </row>
    <row r="518" spans="1:3" ht="12.75">
      <c r="A518">
        <v>91.6</v>
      </c>
      <c r="B518" s="1">
        <v>0.6328</v>
      </c>
      <c r="C518">
        <v>100</v>
      </c>
    </row>
    <row r="519" spans="1:3" ht="12.75">
      <c r="A519">
        <v>91.7</v>
      </c>
      <c r="B519" s="1">
        <v>0.6325</v>
      </c>
      <c r="C519">
        <v>100</v>
      </c>
    </row>
    <row r="520" spans="1:3" ht="12.75">
      <c r="A520">
        <v>91.8</v>
      </c>
      <c r="B520" s="1">
        <v>0.6321</v>
      </c>
      <c r="C520">
        <v>100</v>
      </c>
    </row>
    <row r="521" spans="1:3" ht="12.75">
      <c r="A521">
        <v>91.9</v>
      </c>
      <c r="B521" s="1">
        <v>0.6318</v>
      </c>
      <c r="C521">
        <v>100</v>
      </c>
    </row>
    <row r="522" spans="1:3" ht="12.75">
      <c r="A522">
        <v>92</v>
      </c>
      <c r="B522" s="1">
        <v>0.6315</v>
      </c>
      <c r="C522">
        <v>100</v>
      </c>
    </row>
    <row r="523" spans="1:3" ht="12.75">
      <c r="A523">
        <v>92.1</v>
      </c>
      <c r="B523" s="1">
        <v>0.6311</v>
      </c>
      <c r="C523">
        <v>100</v>
      </c>
    </row>
    <row r="524" spans="1:3" ht="12.75">
      <c r="A524">
        <v>92.2</v>
      </c>
      <c r="B524" s="1">
        <v>0.6308</v>
      </c>
      <c r="C524">
        <v>100</v>
      </c>
    </row>
    <row r="525" spans="1:3" ht="12.75">
      <c r="A525">
        <v>92.3</v>
      </c>
      <c r="B525" s="1">
        <v>0.6305</v>
      </c>
      <c r="C525">
        <v>100</v>
      </c>
    </row>
    <row r="526" spans="1:3" ht="12.75">
      <c r="A526">
        <v>92.4</v>
      </c>
      <c r="B526" s="1">
        <v>0.6301</v>
      </c>
      <c r="C526">
        <v>100</v>
      </c>
    </row>
    <row r="527" spans="1:3" ht="12.75">
      <c r="A527">
        <v>92.5</v>
      </c>
      <c r="B527" s="1">
        <v>0.6298</v>
      </c>
      <c r="C527">
        <v>100</v>
      </c>
    </row>
    <row r="528" spans="1:3" ht="12.75">
      <c r="A528">
        <v>92.6</v>
      </c>
      <c r="B528" s="1">
        <v>0.6295</v>
      </c>
      <c r="C528">
        <v>100</v>
      </c>
    </row>
    <row r="529" spans="1:3" ht="12.75">
      <c r="A529">
        <v>92.7</v>
      </c>
      <c r="B529" s="1">
        <v>0.6292</v>
      </c>
      <c r="C529">
        <v>100</v>
      </c>
    </row>
    <row r="530" spans="1:3" ht="12.75">
      <c r="A530">
        <v>92.8</v>
      </c>
      <c r="B530" s="1">
        <v>0.6288</v>
      </c>
      <c r="C530">
        <v>100</v>
      </c>
    </row>
    <row r="531" spans="1:3" ht="12.75">
      <c r="A531">
        <v>92.9</v>
      </c>
      <c r="B531" s="1">
        <v>0.6285</v>
      </c>
      <c r="C531">
        <v>100</v>
      </c>
    </row>
    <row r="532" spans="1:3" ht="12.75">
      <c r="A532">
        <v>93</v>
      </c>
      <c r="B532" s="1">
        <v>0.6282</v>
      </c>
      <c r="C532">
        <v>100</v>
      </c>
    </row>
    <row r="533" spans="1:3" ht="12.75">
      <c r="A533">
        <v>93.1</v>
      </c>
      <c r="B533" s="1">
        <v>0.6279</v>
      </c>
      <c r="C533">
        <v>100</v>
      </c>
    </row>
    <row r="534" spans="1:3" ht="12.75">
      <c r="A534">
        <v>93.2</v>
      </c>
      <c r="B534" s="1">
        <v>0.6276</v>
      </c>
      <c r="C534">
        <v>100</v>
      </c>
    </row>
    <row r="535" spans="1:3" ht="12.75">
      <c r="A535">
        <v>93.3</v>
      </c>
      <c r="B535" s="1">
        <v>0.6272</v>
      </c>
      <c r="C535">
        <v>100</v>
      </c>
    </row>
    <row r="536" spans="1:3" ht="12.75">
      <c r="A536">
        <v>93.4</v>
      </c>
      <c r="B536" s="1">
        <v>0.6269</v>
      </c>
      <c r="C536">
        <v>100</v>
      </c>
    </row>
    <row r="537" spans="1:3" ht="12.75">
      <c r="A537">
        <v>93.5</v>
      </c>
      <c r="B537" s="1">
        <v>0.6266</v>
      </c>
      <c r="C537">
        <v>100</v>
      </c>
    </row>
    <row r="538" spans="1:3" ht="12.75">
      <c r="A538">
        <v>93.6</v>
      </c>
      <c r="B538" s="1">
        <v>0.6263</v>
      </c>
      <c r="C538">
        <v>100</v>
      </c>
    </row>
    <row r="539" spans="1:3" ht="12.75">
      <c r="A539">
        <v>93.7</v>
      </c>
      <c r="B539" s="1">
        <v>0.626</v>
      </c>
      <c r="C539">
        <v>100</v>
      </c>
    </row>
    <row r="540" spans="1:3" ht="12.75">
      <c r="A540">
        <v>93.8</v>
      </c>
      <c r="B540" s="1">
        <v>0.6257</v>
      </c>
      <c r="C540">
        <v>100</v>
      </c>
    </row>
    <row r="541" spans="1:3" ht="12.75">
      <c r="A541">
        <v>93.9</v>
      </c>
      <c r="B541" s="1">
        <v>0.6254</v>
      </c>
      <c r="C541">
        <v>100</v>
      </c>
    </row>
    <row r="542" spans="1:3" ht="12.75">
      <c r="A542">
        <v>94</v>
      </c>
      <c r="B542" s="1">
        <v>0.625</v>
      </c>
      <c r="C542">
        <v>100</v>
      </c>
    </row>
    <row r="543" spans="1:3" ht="12.75">
      <c r="A543">
        <v>94.1</v>
      </c>
      <c r="B543" s="1">
        <v>0.6247</v>
      </c>
      <c r="C543">
        <v>100</v>
      </c>
    </row>
    <row r="544" spans="1:3" ht="12.75">
      <c r="A544">
        <v>94.2</v>
      </c>
      <c r="B544" s="1">
        <v>0.6244</v>
      </c>
      <c r="C544">
        <v>100</v>
      </c>
    </row>
    <row r="545" spans="1:3" ht="12.75">
      <c r="A545">
        <v>94.3</v>
      </c>
      <c r="B545" s="1">
        <v>0.6241</v>
      </c>
      <c r="C545">
        <v>100</v>
      </c>
    </row>
    <row r="546" spans="1:3" ht="12.75">
      <c r="A546">
        <v>94.4</v>
      </c>
      <c r="B546" s="1">
        <v>0.6238</v>
      </c>
      <c r="C546">
        <v>100</v>
      </c>
    </row>
    <row r="547" spans="1:3" ht="12.75">
      <c r="A547">
        <v>94.5</v>
      </c>
      <c r="B547" s="1">
        <v>0.6235</v>
      </c>
      <c r="C547">
        <v>100</v>
      </c>
    </row>
    <row r="548" spans="1:3" ht="12.75">
      <c r="A548">
        <v>94.6</v>
      </c>
      <c r="B548" s="1">
        <v>0.6232</v>
      </c>
      <c r="C548">
        <v>100</v>
      </c>
    </row>
    <row r="549" spans="1:3" ht="12.75">
      <c r="A549">
        <v>94.7</v>
      </c>
      <c r="B549" s="1">
        <v>0.6229</v>
      </c>
      <c r="C549">
        <v>100</v>
      </c>
    </row>
    <row r="550" spans="1:3" ht="12.75">
      <c r="A550">
        <v>94.8</v>
      </c>
      <c r="B550" s="1">
        <v>0.6226</v>
      </c>
      <c r="C550">
        <v>100</v>
      </c>
    </row>
    <row r="551" spans="1:3" ht="12.75">
      <c r="A551">
        <v>94.9</v>
      </c>
      <c r="B551" s="1">
        <v>0.6223</v>
      </c>
      <c r="C551">
        <v>100</v>
      </c>
    </row>
    <row r="552" spans="1:3" ht="12.75">
      <c r="A552">
        <v>95</v>
      </c>
      <c r="B552" s="1">
        <v>0.622</v>
      </c>
      <c r="C552">
        <v>100</v>
      </c>
    </row>
    <row r="553" spans="1:3" ht="12.75">
      <c r="A553">
        <v>95.1</v>
      </c>
      <c r="B553" s="1">
        <v>0.6217</v>
      </c>
      <c r="C553">
        <v>100</v>
      </c>
    </row>
    <row r="554" spans="1:3" ht="12.75">
      <c r="A554">
        <v>95.2</v>
      </c>
      <c r="B554" s="1">
        <v>0.6214</v>
      </c>
      <c r="C554">
        <v>100</v>
      </c>
    </row>
    <row r="555" spans="1:3" ht="12.75">
      <c r="A555">
        <v>95.3</v>
      </c>
      <c r="B555" s="1">
        <v>0.6211</v>
      </c>
      <c r="C555">
        <v>100</v>
      </c>
    </row>
    <row r="556" spans="1:3" ht="12.75">
      <c r="A556">
        <v>95.4</v>
      </c>
      <c r="B556" s="1">
        <v>0.6209</v>
      </c>
      <c r="C556">
        <v>100</v>
      </c>
    </row>
    <row r="557" spans="1:3" ht="12.75">
      <c r="A557">
        <v>95.5</v>
      </c>
      <c r="B557" s="1">
        <v>0.6206</v>
      </c>
      <c r="C557">
        <v>100</v>
      </c>
    </row>
    <row r="558" spans="1:3" ht="12.75">
      <c r="A558">
        <v>95.6</v>
      </c>
      <c r="B558" s="1">
        <v>0.6203</v>
      </c>
      <c r="C558">
        <v>100</v>
      </c>
    </row>
    <row r="559" spans="1:3" ht="12.75">
      <c r="A559">
        <v>95.7</v>
      </c>
      <c r="B559" s="1">
        <v>0.62</v>
      </c>
      <c r="C559">
        <v>100</v>
      </c>
    </row>
    <row r="560" spans="1:3" ht="12.75">
      <c r="A560">
        <v>95.8</v>
      </c>
      <c r="B560" s="1">
        <v>0.6197</v>
      </c>
      <c r="C560">
        <v>100</v>
      </c>
    </row>
    <row r="561" spans="1:3" ht="12.75">
      <c r="A561">
        <v>95.9</v>
      </c>
      <c r="B561" s="1">
        <v>0.6194</v>
      </c>
      <c r="C561">
        <v>100</v>
      </c>
    </row>
    <row r="562" spans="1:3" ht="12.75">
      <c r="A562">
        <v>96</v>
      </c>
      <c r="B562" s="1">
        <v>0.6191</v>
      </c>
      <c r="C562">
        <v>100</v>
      </c>
    </row>
    <row r="563" spans="1:3" ht="12.75">
      <c r="A563">
        <v>96.1</v>
      </c>
      <c r="B563" s="1">
        <v>0.6188</v>
      </c>
      <c r="C563">
        <v>100</v>
      </c>
    </row>
    <row r="564" spans="1:3" ht="12.75">
      <c r="A564">
        <v>96.2</v>
      </c>
      <c r="B564" s="1">
        <v>0.6186</v>
      </c>
      <c r="C564">
        <v>100</v>
      </c>
    </row>
    <row r="565" spans="1:3" ht="12.75">
      <c r="A565">
        <v>96.3</v>
      </c>
      <c r="B565" s="1">
        <v>0.6183</v>
      </c>
      <c r="C565">
        <v>100</v>
      </c>
    </row>
    <row r="566" spans="1:3" ht="12.75">
      <c r="A566">
        <v>96.4</v>
      </c>
      <c r="B566" s="1">
        <v>0.618</v>
      </c>
      <c r="C566">
        <v>100</v>
      </c>
    </row>
    <row r="567" spans="1:3" ht="12.75">
      <c r="A567">
        <v>96.5</v>
      </c>
      <c r="B567" s="1">
        <v>0.6177</v>
      </c>
      <c r="C567">
        <v>100</v>
      </c>
    </row>
    <row r="568" spans="1:3" ht="12.75">
      <c r="A568">
        <v>96.6</v>
      </c>
      <c r="B568" s="1">
        <v>0.6174</v>
      </c>
      <c r="C568">
        <v>100</v>
      </c>
    </row>
    <row r="569" spans="1:3" ht="12.75">
      <c r="A569">
        <v>96.7</v>
      </c>
      <c r="B569" s="1">
        <v>0.6172</v>
      </c>
      <c r="C569">
        <v>100</v>
      </c>
    </row>
    <row r="570" spans="1:3" ht="12.75">
      <c r="A570">
        <v>96.8</v>
      </c>
      <c r="B570" s="1">
        <v>0.6169</v>
      </c>
      <c r="C570">
        <v>100</v>
      </c>
    </row>
    <row r="571" spans="1:3" ht="12.75">
      <c r="A571">
        <v>96.9</v>
      </c>
      <c r="B571" s="1">
        <v>0.6166</v>
      </c>
      <c r="C571">
        <v>100</v>
      </c>
    </row>
    <row r="572" spans="1:3" ht="12.75">
      <c r="A572">
        <v>97</v>
      </c>
      <c r="B572" s="1">
        <v>0.6163</v>
      </c>
      <c r="C572">
        <v>100</v>
      </c>
    </row>
    <row r="573" spans="1:3" ht="12.75">
      <c r="A573">
        <v>97.1</v>
      </c>
      <c r="B573" s="1">
        <v>0.6161</v>
      </c>
      <c r="C573">
        <v>100</v>
      </c>
    </row>
    <row r="574" spans="1:3" ht="12.75">
      <c r="A574">
        <v>97.2</v>
      </c>
      <c r="B574" s="1">
        <v>0.6158</v>
      </c>
      <c r="C574">
        <v>100</v>
      </c>
    </row>
    <row r="575" spans="1:3" ht="12.75">
      <c r="A575">
        <v>97.3</v>
      </c>
      <c r="B575" s="1">
        <v>0.6155</v>
      </c>
      <c r="C575">
        <v>100</v>
      </c>
    </row>
    <row r="576" spans="1:3" ht="12.75">
      <c r="A576">
        <v>97.4</v>
      </c>
      <c r="B576" s="1">
        <v>0.6152</v>
      </c>
      <c r="C576">
        <v>100</v>
      </c>
    </row>
    <row r="577" spans="1:3" ht="12.75">
      <c r="A577">
        <v>97.5</v>
      </c>
      <c r="B577" s="1">
        <v>0.615</v>
      </c>
      <c r="C577">
        <v>100</v>
      </c>
    </row>
    <row r="578" spans="1:3" ht="12.75">
      <c r="A578">
        <v>97.6</v>
      </c>
      <c r="B578" s="1">
        <v>0.6147</v>
      </c>
      <c r="C578">
        <v>100</v>
      </c>
    </row>
    <row r="579" spans="1:3" ht="12.75">
      <c r="A579">
        <v>97.7</v>
      </c>
      <c r="B579" s="1">
        <v>0.6144</v>
      </c>
      <c r="C579">
        <v>100</v>
      </c>
    </row>
    <row r="580" spans="1:3" ht="12.75">
      <c r="A580">
        <v>97.8</v>
      </c>
      <c r="B580" s="1">
        <v>0.6142</v>
      </c>
      <c r="C580">
        <v>100</v>
      </c>
    </row>
    <row r="581" spans="1:3" ht="12.75">
      <c r="A581">
        <v>97.9</v>
      </c>
      <c r="B581" s="1">
        <v>0.6139</v>
      </c>
      <c r="C581">
        <v>100</v>
      </c>
    </row>
    <row r="582" spans="1:3" ht="12.75">
      <c r="A582">
        <v>98</v>
      </c>
      <c r="B582" s="1">
        <v>0.6136</v>
      </c>
      <c r="C582">
        <v>100</v>
      </c>
    </row>
    <row r="583" spans="1:3" ht="12.75">
      <c r="A583">
        <v>98.1</v>
      </c>
      <c r="B583" s="1">
        <v>0.6134</v>
      </c>
      <c r="C583">
        <v>100</v>
      </c>
    </row>
    <row r="584" spans="1:3" ht="12.75">
      <c r="A584">
        <v>98.2</v>
      </c>
      <c r="B584" s="1">
        <v>0.6131</v>
      </c>
      <c r="C584">
        <v>100</v>
      </c>
    </row>
    <row r="585" spans="1:3" ht="12.75">
      <c r="A585">
        <v>98.3</v>
      </c>
      <c r="B585" s="1">
        <v>0.6129</v>
      </c>
      <c r="C585">
        <v>100</v>
      </c>
    </row>
    <row r="586" spans="1:3" ht="12.75">
      <c r="A586">
        <v>98.4</v>
      </c>
      <c r="B586" s="1">
        <v>0.6126</v>
      </c>
      <c r="C586">
        <v>100</v>
      </c>
    </row>
    <row r="587" spans="1:3" ht="12.75">
      <c r="A587">
        <v>98.5</v>
      </c>
      <c r="B587" s="1">
        <v>0.6123</v>
      </c>
      <c r="C587">
        <v>100</v>
      </c>
    </row>
    <row r="588" spans="1:3" ht="12.75">
      <c r="A588">
        <v>98.6</v>
      </c>
      <c r="B588" s="1">
        <v>0.6121</v>
      </c>
      <c r="C588">
        <v>100</v>
      </c>
    </row>
    <row r="589" spans="1:3" ht="12.75">
      <c r="A589">
        <v>98.7</v>
      </c>
      <c r="B589" s="1">
        <v>0.6118</v>
      </c>
      <c r="C589">
        <v>100</v>
      </c>
    </row>
    <row r="590" spans="1:3" ht="12.75">
      <c r="A590">
        <v>98.8</v>
      </c>
      <c r="B590" s="1">
        <v>0.6116</v>
      </c>
      <c r="C590">
        <v>100</v>
      </c>
    </row>
    <row r="591" spans="1:3" ht="12.75">
      <c r="A591">
        <v>98.9</v>
      </c>
      <c r="B591" s="1">
        <v>0.6113</v>
      </c>
      <c r="C591">
        <v>100</v>
      </c>
    </row>
    <row r="592" spans="1:3" ht="12.75">
      <c r="A592">
        <v>99</v>
      </c>
      <c r="B592" s="1">
        <v>0.6111</v>
      </c>
      <c r="C592">
        <v>100</v>
      </c>
    </row>
    <row r="593" spans="1:3" ht="12.75">
      <c r="A593">
        <v>99.1</v>
      </c>
      <c r="B593" s="1">
        <v>0.6108</v>
      </c>
      <c r="C593">
        <v>100</v>
      </c>
    </row>
    <row r="594" spans="1:3" ht="12.75">
      <c r="A594">
        <v>99.2</v>
      </c>
      <c r="B594" s="1">
        <v>0.6106</v>
      </c>
      <c r="C594">
        <v>100</v>
      </c>
    </row>
    <row r="595" spans="1:3" ht="12.75">
      <c r="A595">
        <v>99.3</v>
      </c>
      <c r="B595" s="1">
        <v>0.6103</v>
      </c>
      <c r="C595">
        <v>100</v>
      </c>
    </row>
    <row r="596" spans="1:3" ht="12.75">
      <c r="A596">
        <v>99.4</v>
      </c>
      <c r="B596" s="1">
        <v>0.6101</v>
      </c>
      <c r="C596">
        <v>100</v>
      </c>
    </row>
    <row r="597" spans="1:3" ht="12.75">
      <c r="A597">
        <v>99.5</v>
      </c>
      <c r="B597" s="1">
        <v>0.6098</v>
      </c>
      <c r="C597">
        <v>100</v>
      </c>
    </row>
    <row r="598" spans="1:3" ht="12.75">
      <c r="A598">
        <v>99.6</v>
      </c>
      <c r="B598" s="1">
        <v>0.6096</v>
      </c>
      <c r="C598">
        <v>100</v>
      </c>
    </row>
    <row r="599" spans="1:3" ht="12.75">
      <c r="A599">
        <v>99.7</v>
      </c>
      <c r="B599" s="1">
        <v>0.6093</v>
      </c>
      <c r="C599">
        <v>100</v>
      </c>
    </row>
    <row r="600" spans="1:3" ht="12.75">
      <c r="A600">
        <v>99.8</v>
      </c>
      <c r="B600" s="1">
        <v>0.6091</v>
      </c>
      <c r="C600">
        <v>100</v>
      </c>
    </row>
    <row r="601" spans="1:3" ht="12.75">
      <c r="A601">
        <v>99.9</v>
      </c>
      <c r="B601" s="1">
        <v>0.6088</v>
      </c>
      <c r="C601">
        <v>100</v>
      </c>
    </row>
    <row r="602" spans="1:3" ht="12.75">
      <c r="A602">
        <v>100</v>
      </c>
      <c r="B602" s="1">
        <v>0.6086</v>
      </c>
      <c r="C602">
        <v>100</v>
      </c>
    </row>
    <row r="603" spans="1:3" ht="12.75">
      <c r="A603">
        <v>100.1</v>
      </c>
      <c r="B603" s="1">
        <v>0.6083</v>
      </c>
      <c r="C603">
        <v>110</v>
      </c>
    </row>
    <row r="604" spans="1:3" ht="12.75">
      <c r="A604">
        <v>100.2</v>
      </c>
      <c r="B604" s="1">
        <v>0.6081</v>
      </c>
      <c r="C604">
        <v>110</v>
      </c>
    </row>
    <row r="605" spans="1:3" ht="12.75">
      <c r="A605">
        <v>100.3</v>
      </c>
      <c r="B605" s="1">
        <v>0.6079</v>
      </c>
      <c r="C605">
        <v>110</v>
      </c>
    </row>
    <row r="606" spans="1:3" ht="12.75">
      <c r="A606">
        <v>100.4</v>
      </c>
      <c r="B606" s="1">
        <v>0.6076</v>
      </c>
      <c r="C606">
        <v>110</v>
      </c>
    </row>
    <row r="607" spans="1:3" ht="12.75">
      <c r="A607">
        <v>100.5</v>
      </c>
      <c r="B607" s="1">
        <v>0.6074</v>
      </c>
      <c r="C607">
        <v>110</v>
      </c>
    </row>
    <row r="608" spans="1:3" ht="12.75">
      <c r="A608">
        <v>100.6</v>
      </c>
      <c r="B608" s="1">
        <v>0.6071</v>
      </c>
      <c r="C608">
        <v>110</v>
      </c>
    </row>
    <row r="609" spans="1:3" ht="12.75">
      <c r="A609">
        <v>100.7</v>
      </c>
      <c r="B609" s="1">
        <v>0.6069</v>
      </c>
      <c r="C609">
        <v>110</v>
      </c>
    </row>
    <row r="610" spans="1:3" ht="12.75">
      <c r="A610">
        <v>100.8</v>
      </c>
      <c r="B610" s="1">
        <v>0.6067</v>
      </c>
      <c r="C610">
        <v>110</v>
      </c>
    </row>
    <row r="611" spans="1:3" ht="12.75">
      <c r="A611">
        <v>100.9</v>
      </c>
      <c r="B611" s="1">
        <v>0.6064</v>
      </c>
      <c r="C611">
        <v>110</v>
      </c>
    </row>
    <row r="612" spans="1:3" ht="12.75">
      <c r="A612">
        <v>101</v>
      </c>
      <c r="B612" s="1">
        <v>0.6062</v>
      </c>
      <c r="C612">
        <v>110</v>
      </c>
    </row>
    <row r="613" spans="1:3" ht="12.75">
      <c r="A613">
        <v>101.1</v>
      </c>
      <c r="B613" s="1">
        <v>0.606</v>
      </c>
      <c r="C613">
        <v>110</v>
      </c>
    </row>
    <row r="614" spans="1:3" ht="12.75">
      <c r="A614">
        <v>101.2</v>
      </c>
      <c r="B614" s="1">
        <v>0.6057</v>
      </c>
      <c r="C614">
        <v>110</v>
      </c>
    </row>
    <row r="615" spans="1:3" ht="12.75">
      <c r="A615">
        <v>101.3</v>
      </c>
      <c r="B615" s="1">
        <v>0.6055</v>
      </c>
      <c r="C615">
        <v>110</v>
      </c>
    </row>
    <row r="616" spans="1:3" ht="12.75">
      <c r="A616">
        <v>101.4</v>
      </c>
      <c r="B616" s="1">
        <v>0.6053</v>
      </c>
      <c r="C616">
        <v>110</v>
      </c>
    </row>
    <row r="617" spans="1:3" ht="12.75">
      <c r="A617">
        <v>101.5</v>
      </c>
      <c r="B617" s="1">
        <v>0.605</v>
      </c>
      <c r="C617">
        <v>110</v>
      </c>
    </row>
    <row r="618" spans="1:3" ht="12.75">
      <c r="A618">
        <v>101.6</v>
      </c>
      <c r="B618" s="1">
        <v>0.6048</v>
      </c>
      <c r="C618">
        <v>110</v>
      </c>
    </row>
    <row r="619" spans="1:3" ht="12.75">
      <c r="A619">
        <v>101.7</v>
      </c>
      <c r="B619" s="1">
        <v>0.6046</v>
      </c>
      <c r="C619">
        <v>110</v>
      </c>
    </row>
    <row r="620" spans="1:3" ht="12.75">
      <c r="A620">
        <v>101.8</v>
      </c>
      <c r="B620" s="1">
        <v>0.6044</v>
      </c>
      <c r="C620">
        <v>110</v>
      </c>
    </row>
    <row r="621" spans="1:3" ht="12.75">
      <c r="A621">
        <v>101.9</v>
      </c>
      <c r="B621" s="1">
        <v>0.6041</v>
      </c>
      <c r="C621">
        <v>110</v>
      </c>
    </row>
    <row r="622" spans="1:3" ht="12.75">
      <c r="A622">
        <v>102</v>
      </c>
      <c r="B622" s="1">
        <v>0.6039</v>
      </c>
      <c r="C622">
        <v>110</v>
      </c>
    </row>
    <row r="623" spans="1:3" ht="12.75">
      <c r="A623">
        <v>102.1</v>
      </c>
      <c r="B623" s="1">
        <v>0.6037</v>
      </c>
      <c r="C623">
        <v>110</v>
      </c>
    </row>
    <row r="624" spans="1:3" ht="12.75">
      <c r="A624">
        <v>102.2</v>
      </c>
      <c r="B624" s="1">
        <v>0.6035</v>
      </c>
      <c r="C624">
        <v>110</v>
      </c>
    </row>
    <row r="625" spans="1:3" ht="12.75">
      <c r="A625">
        <v>102.3</v>
      </c>
      <c r="B625" s="1">
        <v>0.6032</v>
      </c>
      <c r="C625">
        <v>110</v>
      </c>
    </row>
    <row r="626" spans="1:3" ht="12.75">
      <c r="A626">
        <v>102.4</v>
      </c>
      <c r="B626" s="1">
        <v>0.603</v>
      </c>
      <c r="C626">
        <v>110</v>
      </c>
    </row>
    <row r="627" spans="1:3" ht="12.75">
      <c r="A627">
        <v>102.5</v>
      </c>
      <c r="B627" s="1">
        <v>0.6028</v>
      </c>
      <c r="C627">
        <v>110</v>
      </c>
    </row>
    <row r="628" spans="1:3" ht="12.75">
      <c r="A628">
        <v>102.6</v>
      </c>
      <c r="B628" s="1">
        <v>0.6026</v>
      </c>
      <c r="C628">
        <v>110</v>
      </c>
    </row>
    <row r="629" spans="1:3" ht="12.75">
      <c r="A629">
        <v>102.7</v>
      </c>
      <c r="B629" s="1">
        <v>0.6024</v>
      </c>
      <c r="C629">
        <v>110</v>
      </c>
    </row>
    <row r="630" spans="1:3" ht="12.75">
      <c r="A630">
        <v>102.8</v>
      </c>
      <c r="B630" s="1">
        <v>0.6021</v>
      </c>
      <c r="C630">
        <v>110</v>
      </c>
    </row>
    <row r="631" spans="1:3" ht="12.75">
      <c r="A631">
        <v>102.9</v>
      </c>
      <c r="B631" s="1">
        <v>0.6019</v>
      </c>
      <c r="C631">
        <v>110</v>
      </c>
    </row>
    <row r="632" spans="1:3" ht="12.75">
      <c r="A632">
        <v>103</v>
      </c>
      <c r="B632" s="1">
        <v>0.6017</v>
      </c>
      <c r="C632">
        <v>110</v>
      </c>
    </row>
    <row r="633" spans="1:3" ht="12.75">
      <c r="A633">
        <v>103.1</v>
      </c>
      <c r="B633" s="1">
        <v>0.6015</v>
      </c>
      <c r="C633">
        <v>110</v>
      </c>
    </row>
    <row r="634" spans="1:3" ht="12.75">
      <c r="A634">
        <v>103.2</v>
      </c>
      <c r="B634" s="1">
        <v>0.6013</v>
      </c>
      <c r="C634">
        <v>110</v>
      </c>
    </row>
    <row r="635" spans="1:3" ht="12.75">
      <c r="A635">
        <v>103.3</v>
      </c>
      <c r="B635" s="1">
        <v>0.6011</v>
      </c>
      <c r="C635">
        <v>110</v>
      </c>
    </row>
    <row r="636" spans="1:3" ht="12.75">
      <c r="A636">
        <v>103.4</v>
      </c>
      <c r="B636" s="1">
        <v>0.6009</v>
      </c>
      <c r="C636">
        <v>110</v>
      </c>
    </row>
    <row r="637" spans="1:3" ht="12.75">
      <c r="A637">
        <v>103.5</v>
      </c>
      <c r="B637" s="1">
        <v>0.6006</v>
      </c>
      <c r="C637">
        <v>110</v>
      </c>
    </row>
    <row r="638" spans="1:3" ht="12.75">
      <c r="A638">
        <v>103.6</v>
      </c>
      <c r="B638" s="1">
        <v>0.6004</v>
      </c>
      <c r="C638">
        <v>110</v>
      </c>
    </row>
    <row r="639" spans="1:3" ht="12.75">
      <c r="A639">
        <v>103.7</v>
      </c>
      <c r="B639" s="1">
        <v>0.6002</v>
      </c>
      <c r="C639">
        <v>110</v>
      </c>
    </row>
    <row r="640" spans="1:3" ht="12.75">
      <c r="A640">
        <v>103.8</v>
      </c>
      <c r="B640" s="1">
        <v>0.6</v>
      </c>
      <c r="C640">
        <v>110</v>
      </c>
    </row>
    <row r="641" spans="1:3" ht="12.75">
      <c r="A641">
        <v>103.9</v>
      </c>
      <c r="B641" s="1">
        <v>0.5998</v>
      </c>
      <c r="C641">
        <v>110</v>
      </c>
    </row>
    <row r="642" spans="1:3" ht="12.75">
      <c r="A642">
        <v>104</v>
      </c>
      <c r="B642" s="1">
        <v>0.5996</v>
      </c>
      <c r="C642">
        <v>110</v>
      </c>
    </row>
    <row r="643" spans="1:3" ht="12.75">
      <c r="A643">
        <v>104.1</v>
      </c>
      <c r="B643" s="1">
        <v>0.5994</v>
      </c>
      <c r="C643">
        <v>110</v>
      </c>
    </row>
    <row r="644" spans="1:3" ht="12.75">
      <c r="A644">
        <v>104.2</v>
      </c>
      <c r="B644" s="1">
        <v>0.5992</v>
      </c>
      <c r="C644">
        <v>110</v>
      </c>
    </row>
    <row r="645" spans="1:3" ht="12.75">
      <c r="A645">
        <v>104.3</v>
      </c>
      <c r="B645" s="1">
        <v>0.599</v>
      </c>
      <c r="C645">
        <v>110</v>
      </c>
    </row>
    <row r="646" spans="1:3" ht="12.75">
      <c r="A646">
        <v>104.4</v>
      </c>
      <c r="B646" s="1">
        <v>0.5988</v>
      </c>
      <c r="C646">
        <v>110</v>
      </c>
    </row>
    <row r="647" spans="1:3" ht="12.75">
      <c r="A647">
        <v>104.5</v>
      </c>
      <c r="B647" s="1">
        <v>0.5986</v>
      </c>
      <c r="C647">
        <v>110</v>
      </c>
    </row>
    <row r="648" spans="1:3" ht="12.75">
      <c r="A648">
        <v>104.6</v>
      </c>
      <c r="B648" s="1">
        <v>0.5984</v>
      </c>
      <c r="C648">
        <v>110</v>
      </c>
    </row>
    <row r="649" spans="1:3" ht="12.75">
      <c r="A649">
        <v>104.7</v>
      </c>
      <c r="B649" s="1">
        <v>0.5982</v>
      </c>
      <c r="C649">
        <v>110</v>
      </c>
    </row>
    <row r="650" spans="1:3" ht="12.75">
      <c r="A650">
        <v>104.8</v>
      </c>
      <c r="B650" s="1">
        <v>0.598</v>
      </c>
      <c r="C650">
        <v>110</v>
      </c>
    </row>
    <row r="651" spans="1:3" ht="12.75">
      <c r="A651">
        <v>104.9</v>
      </c>
      <c r="B651" s="1">
        <v>0.5978</v>
      </c>
      <c r="C651">
        <v>110</v>
      </c>
    </row>
    <row r="652" spans="1:3" ht="12.75">
      <c r="A652">
        <v>105</v>
      </c>
      <c r="B652" s="1">
        <v>0.5976</v>
      </c>
      <c r="C652">
        <v>110</v>
      </c>
    </row>
    <row r="653" spans="1:3" ht="12.75">
      <c r="A653">
        <v>105.1</v>
      </c>
      <c r="B653" s="1">
        <v>0.5974</v>
      </c>
      <c r="C653">
        <v>110</v>
      </c>
    </row>
    <row r="654" spans="1:3" ht="12.75">
      <c r="A654">
        <v>105.2</v>
      </c>
      <c r="B654" s="1">
        <v>0.5972</v>
      </c>
      <c r="C654">
        <v>110</v>
      </c>
    </row>
    <row r="655" spans="1:3" ht="12.75">
      <c r="A655">
        <v>105.3</v>
      </c>
      <c r="B655" s="1">
        <v>0.597</v>
      </c>
      <c r="C655">
        <v>110</v>
      </c>
    </row>
    <row r="656" spans="1:3" ht="12.75">
      <c r="A656">
        <v>105.4</v>
      </c>
      <c r="B656" s="1">
        <v>0.5968</v>
      </c>
      <c r="C656">
        <v>110</v>
      </c>
    </row>
    <row r="657" spans="1:3" ht="12.75">
      <c r="A657">
        <v>105.5</v>
      </c>
      <c r="B657" s="1">
        <v>0.5966</v>
      </c>
      <c r="C657">
        <v>110</v>
      </c>
    </row>
    <row r="658" spans="1:3" ht="12.75">
      <c r="A658">
        <v>105.6</v>
      </c>
      <c r="B658" s="1">
        <v>0.5964</v>
      </c>
      <c r="C658">
        <v>110</v>
      </c>
    </row>
    <row r="659" spans="1:3" ht="12.75">
      <c r="A659">
        <v>105.7</v>
      </c>
      <c r="B659" s="1">
        <v>0.5962</v>
      </c>
      <c r="C659">
        <v>110</v>
      </c>
    </row>
    <row r="660" spans="1:3" ht="12.75">
      <c r="A660">
        <v>105.8</v>
      </c>
      <c r="B660" s="1">
        <v>0.596</v>
      </c>
      <c r="C660">
        <v>110</v>
      </c>
    </row>
    <row r="661" spans="1:3" ht="12.75">
      <c r="A661">
        <v>105.9</v>
      </c>
      <c r="B661" s="1">
        <v>0.5958</v>
      </c>
      <c r="C661">
        <v>110</v>
      </c>
    </row>
    <row r="662" spans="1:3" ht="12.75">
      <c r="A662">
        <v>106</v>
      </c>
      <c r="B662" s="1">
        <v>0.5956</v>
      </c>
      <c r="C662">
        <v>110</v>
      </c>
    </row>
    <row r="663" spans="1:3" ht="12.75">
      <c r="A663">
        <v>106.1</v>
      </c>
      <c r="B663" s="1">
        <v>0.5954</v>
      </c>
      <c r="C663">
        <v>110</v>
      </c>
    </row>
    <row r="664" spans="1:3" ht="12.75">
      <c r="A664">
        <v>106.2</v>
      </c>
      <c r="B664" s="1">
        <v>0.5952</v>
      </c>
      <c r="C664">
        <v>110</v>
      </c>
    </row>
    <row r="665" spans="1:3" ht="12.75">
      <c r="A665">
        <v>106.3</v>
      </c>
      <c r="B665" s="1">
        <v>0.595</v>
      </c>
      <c r="C665">
        <v>110</v>
      </c>
    </row>
    <row r="666" spans="1:3" ht="12.75">
      <c r="A666">
        <v>106.4</v>
      </c>
      <c r="B666" s="1">
        <v>0.5948</v>
      </c>
      <c r="C666">
        <v>110</v>
      </c>
    </row>
    <row r="667" spans="1:3" ht="12.75">
      <c r="A667">
        <v>106.5</v>
      </c>
      <c r="B667" s="1">
        <v>0.5946</v>
      </c>
      <c r="C667">
        <v>110</v>
      </c>
    </row>
    <row r="668" spans="1:3" ht="12.75">
      <c r="A668">
        <v>106.6</v>
      </c>
      <c r="B668" s="1">
        <v>0.5945</v>
      </c>
      <c r="C668">
        <v>110</v>
      </c>
    </row>
    <row r="669" spans="1:3" ht="12.75">
      <c r="A669">
        <v>106.7</v>
      </c>
      <c r="B669" s="1">
        <v>0.5943</v>
      </c>
      <c r="C669">
        <v>110</v>
      </c>
    </row>
    <row r="670" spans="1:3" ht="12.75">
      <c r="A670">
        <v>106.8</v>
      </c>
      <c r="B670" s="1">
        <v>0.5941</v>
      </c>
      <c r="C670">
        <v>110</v>
      </c>
    </row>
    <row r="671" spans="1:3" ht="12.75">
      <c r="A671">
        <v>106.9</v>
      </c>
      <c r="B671" s="1">
        <v>0.5939</v>
      </c>
      <c r="C671">
        <v>110</v>
      </c>
    </row>
    <row r="672" spans="1:3" ht="12.75">
      <c r="A672">
        <v>107</v>
      </c>
      <c r="B672" s="1">
        <v>0.5937</v>
      </c>
      <c r="C672">
        <v>110</v>
      </c>
    </row>
    <row r="673" spans="1:3" ht="12.75">
      <c r="A673">
        <v>107.1</v>
      </c>
      <c r="B673" s="1">
        <v>0.5935</v>
      </c>
      <c r="C673">
        <v>110</v>
      </c>
    </row>
    <row r="674" spans="1:3" ht="12.75">
      <c r="A674">
        <v>107.2</v>
      </c>
      <c r="B674" s="1">
        <v>0.5933</v>
      </c>
      <c r="C674">
        <v>110</v>
      </c>
    </row>
    <row r="675" spans="1:3" ht="12.75">
      <c r="A675">
        <v>107.3</v>
      </c>
      <c r="B675" s="1">
        <v>0.5932</v>
      </c>
      <c r="C675">
        <v>110</v>
      </c>
    </row>
    <row r="676" spans="1:3" ht="12.75">
      <c r="A676">
        <v>107.4</v>
      </c>
      <c r="B676" s="1">
        <v>0.593</v>
      </c>
      <c r="C676">
        <v>110</v>
      </c>
    </row>
    <row r="677" spans="1:3" ht="12.75">
      <c r="A677">
        <v>107.5</v>
      </c>
      <c r="B677" s="1">
        <v>0.5928</v>
      </c>
      <c r="C677">
        <v>110</v>
      </c>
    </row>
    <row r="678" spans="1:3" ht="12.75">
      <c r="A678">
        <v>107.6</v>
      </c>
      <c r="B678" s="1">
        <v>0.5926</v>
      </c>
      <c r="C678">
        <v>110</v>
      </c>
    </row>
    <row r="679" spans="1:3" ht="12.75">
      <c r="A679">
        <v>107.7</v>
      </c>
      <c r="B679" s="1">
        <v>0.5924</v>
      </c>
      <c r="C679">
        <v>110</v>
      </c>
    </row>
    <row r="680" spans="1:3" ht="12.75">
      <c r="A680">
        <v>107.8</v>
      </c>
      <c r="B680" s="1">
        <v>0.5923</v>
      </c>
      <c r="C680">
        <v>110</v>
      </c>
    </row>
    <row r="681" spans="1:3" ht="12.75">
      <c r="A681">
        <v>107.9</v>
      </c>
      <c r="B681" s="1">
        <v>0.5921</v>
      </c>
      <c r="C681">
        <v>110</v>
      </c>
    </row>
    <row r="682" spans="1:3" ht="12.75">
      <c r="A682">
        <v>108</v>
      </c>
      <c r="B682" s="1">
        <v>0.5919</v>
      </c>
      <c r="C682">
        <v>110</v>
      </c>
    </row>
    <row r="683" spans="1:3" ht="12.75">
      <c r="A683">
        <v>108.1</v>
      </c>
      <c r="B683" s="1">
        <v>0.5917</v>
      </c>
      <c r="C683">
        <v>110</v>
      </c>
    </row>
    <row r="684" spans="1:3" ht="12.75">
      <c r="A684">
        <v>108.2</v>
      </c>
      <c r="B684" s="1">
        <v>0.5916</v>
      </c>
      <c r="C684">
        <v>110</v>
      </c>
    </row>
    <row r="685" spans="1:3" ht="12.75">
      <c r="A685">
        <v>108.3</v>
      </c>
      <c r="B685" s="1">
        <v>0.5914</v>
      </c>
      <c r="C685">
        <v>110</v>
      </c>
    </row>
    <row r="686" spans="1:3" ht="12.75">
      <c r="A686">
        <v>108.4</v>
      </c>
      <c r="B686" s="1">
        <v>0.5912</v>
      </c>
      <c r="C686">
        <v>110</v>
      </c>
    </row>
    <row r="687" spans="1:3" ht="12.75">
      <c r="A687">
        <v>108.5</v>
      </c>
      <c r="B687" s="1">
        <v>0.591</v>
      </c>
      <c r="C687">
        <v>110</v>
      </c>
    </row>
    <row r="688" spans="1:3" ht="12.75">
      <c r="A688">
        <v>108.6</v>
      </c>
      <c r="B688" s="1">
        <v>0.5909</v>
      </c>
      <c r="C688">
        <v>110</v>
      </c>
    </row>
    <row r="689" spans="1:3" ht="12.75">
      <c r="A689">
        <v>108.7</v>
      </c>
      <c r="B689" s="1">
        <v>0.5907</v>
      </c>
      <c r="C689">
        <v>110</v>
      </c>
    </row>
    <row r="690" spans="1:3" ht="12.75">
      <c r="A690">
        <v>108.8</v>
      </c>
      <c r="B690" s="1">
        <v>0.5905</v>
      </c>
      <c r="C690">
        <v>110</v>
      </c>
    </row>
    <row r="691" spans="1:3" ht="12.75">
      <c r="A691">
        <v>108.9</v>
      </c>
      <c r="B691" s="1">
        <v>0.5903</v>
      </c>
      <c r="C691">
        <v>110</v>
      </c>
    </row>
    <row r="692" spans="1:3" ht="12.75">
      <c r="A692">
        <v>109</v>
      </c>
      <c r="B692" s="1">
        <v>0.5902</v>
      </c>
      <c r="C692">
        <v>110</v>
      </c>
    </row>
    <row r="693" spans="1:3" ht="12.75">
      <c r="A693">
        <v>109.1</v>
      </c>
      <c r="B693" s="1">
        <v>0.59</v>
      </c>
      <c r="C693">
        <v>110</v>
      </c>
    </row>
    <row r="694" spans="1:3" ht="12.75">
      <c r="A694">
        <v>109.2</v>
      </c>
      <c r="B694" s="1">
        <v>0.5898</v>
      </c>
      <c r="C694">
        <v>110</v>
      </c>
    </row>
    <row r="695" spans="1:3" ht="12.75">
      <c r="A695">
        <v>109.3</v>
      </c>
      <c r="B695" s="1">
        <v>0.5897</v>
      </c>
      <c r="C695">
        <v>110</v>
      </c>
    </row>
    <row r="696" spans="1:3" ht="12.75">
      <c r="A696">
        <v>109.4</v>
      </c>
      <c r="B696" s="1">
        <v>0.5895</v>
      </c>
      <c r="C696">
        <v>110</v>
      </c>
    </row>
    <row r="697" spans="1:3" ht="12.75">
      <c r="A697">
        <v>109.5</v>
      </c>
      <c r="B697" s="1">
        <v>0.5893</v>
      </c>
      <c r="C697">
        <v>110</v>
      </c>
    </row>
    <row r="698" spans="1:3" ht="12.75">
      <c r="A698">
        <v>109.6</v>
      </c>
      <c r="B698" s="1">
        <v>0.5892</v>
      </c>
      <c r="C698">
        <v>110</v>
      </c>
    </row>
    <row r="699" spans="1:3" ht="12.75">
      <c r="A699">
        <v>109.7</v>
      </c>
      <c r="B699" s="1">
        <v>0.589</v>
      </c>
      <c r="C699">
        <v>110</v>
      </c>
    </row>
    <row r="700" spans="1:3" ht="12.75">
      <c r="A700">
        <v>109.8</v>
      </c>
      <c r="B700" s="1">
        <v>0.5888</v>
      </c>
      <c r="C700">
        <v>110</v>
      </c>
    </row>
    <row r="701" spans="1:3" ht="12.75">
      <c r="A701">
        <v>109.9</v>
      </c>
      <c r="B701" s="1">
        <v>0.5887</v>
      </c>
      <c r="C701">
        <v>110</v>
      </c>
    </row>
    <row r="702" spans="1:3" ht="12.75">
      <c r="A702">
        <v>110</v>
      </c>
      <c r="B702" s="1">
        <v>0.5885</v>
      </c>
      <c r="C702">
        <v>110</v>
      </c>
    </row>
    <row r="703" spans="1:3" ht="12.75">
      <c r="A703">
        <v>110.1</v>
      </c>
      <c r="B703" s="1">
        <v>0.5883</v>
      </c>
      <c r="C703">
        <v>125</v>
      </c>
    </row>
    <row r="704" spans="1:3" ht="12.75">
      <c r="A704">
        <v>110.2</v>
      </c>
      <c r="B704" s="1">
        <v>0.5882</v>
      </c>
      <c r="C704">
        <v>125</v>
      </c>
    </row>
    <row r="705" spans="1:3" ht="12.75">
      <c r="A705">
        <v>110.3</v>
      </c>
      <c r="B705" s="1">
        <v>0.588</v>
      </c>
      <c r="C705">
        <v>125</v>
      </c>
    </row>
    <row r="706" spans="1:3" ht="12.75">
      <c r="A706">
        <v>110.4</v>
      </c>
      <c r="B706" s="1">
        <v>0.5878</v>
      </c>
      <c r="C706">
        <v>125</v>
      </c>
    </row>
    <row r="707" spans="1:3" ht="12.75">
      <c r="A707">
        <v>110.5</v>
      </c>
      <c r="B707" s="1">
        <v>0.5877</v>
      </c>
      <c r="C707">
        <v>125</v>
      </c>
    </row>
    <row r="708" spans="1:3" ht="12.75">
      <c r="A708">
        <v>110.6</v>
      </c>
      <c r="B708" s="1">
        <v>0.5875</v>
      </c>
      <c r="C708">
        <v>125</v>
      </c>
    </row>
    <row r="709" spans="1:3" ht="12.75">
      <c r="A709">
        <v>110.7</v>
      </c>
      <c r="B709" s="1">
        <v>0.5874</v>
      </c>
      <c r="C709">
        <v>125</v>
      </c>
    </row>
    <row r="710" spans="1:3" ht="12.75">
      <c r="A710">
        <v>110.8</v>
      </c>
      <c r="B710" s="1">
        <v>0.5872</v>
      </c>
      <c r="C710">
        <v>125</v>
      </c>
    </row>
    <row r="711" spans="1:3" ht="12.75">
      <c r="A711">
        <v>110.9</v>
      </c>
      <c r="B711" s="1">
        <v>0.587</v>
      </c>
      <c r="C711">
        <v>125</v>
      </c>
    </row>
    <row r="712" spans="1:3" ht="12.75">
      <c r="A712">
        <v>111</v>
      </c>
      <c r="B712" s="1">
        <v>0.5869</v>
      </c>
      <c r="C712">
        <v>125</v>
      </c>
    </row>
    <row r="713" spans="1:3" ht="12.75">
      <c r="A713">
        <v>111.1</v>
      </c>
      <c r="B713" s="1">
        <v>0.5867</v>
      </c>
      <c r="C713">
        <v>125</v>
      </c>
    </row>
    <row r="714" spans="1:3" ht="12.75">
      <c r="A714">
        <v>111.2</v>
      </c>
      <c r="B714" s="1">
        <v>0.5866</v>
      </c>
      <c r="C714">
        <v>125</v>
      </c>
    </row>
    <row r="715" spans="1:3" ht="12.75">
      <c r="A715">
        <v>111.3</v>
      </c>
      <c r="B715" s="1">
        <v>0.5864</v>
      </c>
      <c r="C715">
        <v>125</v>
      </c>
    </row>
    <row r="716" spans="1:3" ht="12.75">
      <c r="A716">
        <v>111.4</v>
      </c>
      <c r="B716" s="1">
        <v>0.5863</v>
      </c>
      <c r="C716">
        <v>125</v>
      </c>
    </row>
    <row r="717" spans="1:3" ht="12.75">
      <c r="A717">
        <v>111.5</v>
      </c>
      <c r="B717" s="1">
        <v>0.5861</v>
      </c>
      <c r="C717">
        <v>125</v>
      </c>
    </row>
    <row r="718" spans="1:3" ht="12.75">
      <c r="A718">
        <v>111.6</v>
      </c>
      <c r="B718" s="1">
        <v>0.586</v>
      </c>
      <c r="C718">
        <v>125</v>
      </c>
    </row>
    <row r="719" spans="1:3" ht="12.75">
      <c r="A719">
        <v>111.7</v>
      </c>
      <c r="B719" s="1">
        <v>0.5858</v>
      </c>
      <c r="C719">
        <v>125</v>
      </c>
    </row>
    <row r="720" spans="1:3" ht="12.75">
      <c r="A720">
        <v>111.8</v>
      </c>
      <c r="B720" s="1">
        <v>0.5856</v>
      </c>
      <c r="C720">
        <v>125</v>
      </c>
    </row>
    <row r="721" spans="1:3" ht="12.75">
      <c r="A721">
        <v>111.9</v>
      </c>
      <c r="B721" s="1">
        <v>0.5855</v>
      </c>
      <c r="C721">
        <v>125</v>
      </c>
    </row>
    <row r="722" spans="1:3" ht="12.75">
      <c r="A722">
        <v>112</v>
      </c>
      <c r="B722" s="1">
        <v>0.5853</v>
      </c>
      <c r="C722">
        <v>125</v>
      </c>
    </row>
    <row r="723" spans="1:3" ht="12.75">
      <c r="A723">
        <v>112.1</v>
      </c>
      <c r="B723" s="1">
        <v>0.5852</v>
      </c>
      <c r="C723">
        <v>125</v>
      </c>
    </row>
    <row r="724" spans="1:3" ht="12.75">
      <c r="A724">
        <v>112.2</v>
      </c>
      <c r="B724" s="1">
        <v>0.585</v>
      </c>
      <c r="C724">
        <v>125</v>
      </c>
    </row>
    <row r="725" spans="1:3" ht="12.75">
      <c r="A725">
        <v>112.3</v>
      </c>
      <c r="B725" s="1">
        <v>0.5849</v>
      </c>
      <c r="C725">
        <v>125</v>
      </c>
    </row>
    <row r="726" spans="1:3" ht="12.75">
      <c r="A726">
        <v>112.4</v>
      </c>
      <c r="B726" s="1">
        <v>0.5847</v>
      </c>
      <c r="C726">
        <v>125</v>
      </c>
    </row>
    <row r="727" spans="1:3" ht="12.75">
      <c r="A727">
        <v>112.5</v>
      </c>
      <c r="B727" s="1">
        <v>0.5846</v>
      </c>
      <c r="C727">
        <v>125</v>
      </c>
    </row>
    <row r="728" spans="1:3" ht="12.75">
      <c r="A728">
        <v>112.6</v>
      </c>
      <c r="B728" s="1">
        <v>0.5844</v>
      </c>
      <c r="C728">
        <v>125</v>
      </c>
    </row>
    <row r="729" spans="1:3" ht="12.75">
      <c r="A729">
        <v>112.7</v>
      </c>
      <c r="B729" s="1">
        <v>0.5843</v>
      </c>
      <c r="C729">
        <v>125</v>
      </c>
    </row>
    <row r="730" spans="1:3" ht="12.75">
      <c r="A730">
        <v>112.8</v>
      </c>
      <c r="B730" s="1">
        <v>0.5841</v>
      </c>
      <c r="C730">
        <v>125</v>
      </c>
    </row>
    <row r="731" spans="1:3" ht="12.75">
      <c r="A731">
        <v>112.9</v>
      </c>
      <c r="B731" s="1">
        <v>0.584</v>
      </c>
      <c r="C731">
        <v>125</v>
      </c>
    </row>
    <row r="732" spans="1:3" ht="12.75">
      <c r="A732">
        <v>113</v>
      </c>
      <c r="B732" s="1">
        <v>0.5839</v>
      </c>
      <c r="C732">
        <v>125</v>
      </c>
    </row>
    <row r="733" spans="1:3" ht="12.75">
      <c r="A733">
        <v>113.1</v>
      </c>
      <c r="B733" s="1">
        <v>0.5837</v>
      </c>
      <c r="C733">
        <v>125</v>
      </c>
    </row>
    <row r="734" spans="1:3" ht="12.75">
      <c r="A734">
        <v>113.2</v>
      </c>
      <c r="B734" s="1">
        <v>0.5836</v>
      </c>
      <c r="C734">
        <v>125</v>
      </c>
    </row>
    <row r="735" spans="1:3" ht="12.75">
      <c r="A735">
        <v>113.3</v>
      </c>
      <c r="B735" s="1">
        <v>0.5834</v>
      </c>
      <c r="C735">
        <v>125</v>
      </c>
    </row>
    <row r="736" spans="1:3" ht="12.75">
      <c r="A736">
        <v>113.4</v>
      </c>
      <c r="B736" s="1">
        <v>0.5833</v>
      </c>
      <c r="C736">
        <v>125</v>
      </c>
    </row>
    <row r="737" spans="1:3" ht="12.75">
      <c r="A737">
        <v>113.5</v>
      </c>
      <c r="B737" s="1">
        <v>0.5831</v>
      </c>
      <c r="C737">
        <v>125</v>
      </c>
    </row>
    <row r="738" spans="1:3" ht="12.75">
      <c r="A738">
        <v>113.6</v>
      </c>
      <c r="B738" s="1">
        <v>0.583</v>
      </c>
      <c r="C738">
        <v>125</v>
      </c>
    </row>
    <row r="739" spans="1:3" ht="12.75">
      <c r="A739">
        <v>113.7</v>
      </c>
      <c r="B739" s="1">
        <v>0.5828</v>
      </c>
      <c r="C739">
        <v>125</v>
      </c>
    </row>
    <row r="740" spans="1:3" ht="12.75">
      <c r="A740">
        <v>113.8</v>
      </c>
      <c r="B740" s="1">
        <v>0.5827</v>
      </c>
      <c r="C740">
        <v>125</v>
      </c>
    </row>
    <row r="741" spans="1:3" ht="12.75">
      <c r="A741">
        <v>113.9</v>
      </c>
      <c r="B741" s="1">
        <v>0.5826</v>
      </c>
      <c r="C741">
        <v>125</v>
      </c>
    </row>
    <row r="742" spans="1:3" ht="12.75">
      <c r="A742">
        <v>114</v>
      </c>
      <c r="B742" s="1">
        <v>0.5824</v>
      </c>
      <c r="C742">
        <v>125</v>
      </c>
    </row>
    <row r="743" spans="1:3" ht="12.75">
      <c r="A743">
        <v>114.1</v>
      </c>
      <c r="B743" s="1">
        <v>0.5823</v>
      </c>
      <c r="C743">
        <v>125</v>
      </c>
    </row>
    <row r="744" spans="1:3" ht="12.75">
      <c r="A744">
        <v>114.2</v>
      </c>
      <c r="B744" s="1">
        <v>0.5821</v>
      </c>
      <c r="C744">
        <v>125</v>
      </c>
    </row>
    <row r="745" spans="1:3" ht="12.75">
      <c r="A745">
        <v>114.3</v>
      </c>
      <c r="B745" s="1">
        <v>0.582</v>
      </c>
      <c r="C745">
        <v>125</v>
      </c>
    </row>
    <row r="746" spans="1:3" ht="12.75">
      <c r="A746">
        <v>114.4</v>
      </c>
      <c r="B746" s="1">
        <v>0.5819</v>
      </c>
      <c r="C746">
        <v>125</v>
      </c>
    </row>
    <row r="747" spans="1:3" ht="12.75">
      <c r="A747">
        <v>114.5</v>
      </c>
      <c r="B747" s="1">
        <v>0.5817</v>
      </c>
      <c r="C747">
        <v>125</v>
      </c>
    </row>
    <row r="748" spans="1:3" ht="12.75">
      <c r="A748">
        <v>114.6</v>
      </c>
      <c r="B748" s="1">
        <v>0.5816</v>
      </c>
      <c r="C748">
        <v>125</v>
      </c>
    </row>
    <row r="749" spans="1:3" ht="12.75">
      <c r="A749">
        <v>114.7</v>
      </c>
      <c r="B749" s="1">
        <v>0.5815</v>
      </c>
      <c r="C749">
        <v>125</v>
      </c>
    </row>
    <row r="750" spans="1:3" ht="12.75">
      <c r="A750">
        <v>114.8</v>
      </c>
      <c r="B750" s="1">
        <v>0.5813</v>
      </c>
      <c r="C750">
        <v>125</v>
      </c>
    </row>
    <row r="751" spans="1:3" ht="12.75">
      <c r="A751">
        <v>114.9</v>
      </c>
      <c r="B751" s="1">
        <v>0.5812</v>
      </c>
      <c r="C751">
        <v>125</v>
      </c>
    </row>
    <row r="752" spans="1:3" ht="12.75">
      <c r="A752">
        <v>115</v>
      </c>
      <c r="B752" s="1">
        <v>0.5811</v>
      </c>
      <c r="C752">
        <v>125</v>
      </c>
    </row>
    <row r="753" spans="1:3" ht="12.75">
      <c r="A753">
        <v>115.1</v>
      </c>
      <c r="B753" s="1">
        <v>0.5809</v>
      </c>
      <c r="C753">
        <v>125</v>
      </c>
    </row>
    <row r="754" spans="1:3" ht="12.75">
      <c r="A754">
        <v>115.2</v>
      </c>
      <c r="B754" s="1">
        <v>0.5808</v>
      </c>
      <c r="C754">
        <v>125</v>
      </c>
    </row>
    <row r="755" spans="1:3" ht="12.75">
      <c r="A755">
        <v>115.3</v>
      </c>
      <c r="B755" s="1">
        <v>0.5806</v>
      </c>
      <c r="C755">
        <v>125</v>
      </c>
    </row>
    <row r="756" spans="1:3" ht="12.75">
      <c r="A756">
        <v>115.4</v>
      </c>
      <c r="B756" s="1">
        <v>0.5805</v>
      </c>
      <c r="C756">
        <v>125</v>
      </c>
    </row>
    <row r="757" spans="1:3" ht="12.75">
      <c r="A757">
        <v>115.5</v>
      </c>
      <c r="B757" s="1">
        <v>0.5804</v>
      </c>
      <c r="C757">
        <v>125</v>
      </c>
    </row>
    <row r="758" spans="1:3" ht="12.75">
      <c r="A758">
        <v>115.6</v>
      </c>
      <c r="B758" s="1">
        <v>0.5803</v>
      </c>
      <c r="C758">
        <v>125</v>
      </c>
    </row>
    <row r="759" spans="1:3" ht="12.75">
      <c r="A759">
        <v>115.7</v>
      </c>
      <c r="B759" s="1">
        <v>0.5801</v>
      </c>
      <c r="C759">
        <v>125</v>
      </c>
    </row>
    <row r="760" spans="1:3" ht="12.75">
      <c r="A760">
        <v>115.8</v>
      </c>
      <c r="B760" s="1">
        <v>0.58</v>
      </c>
      <c r="C760">
        <v>125</v>
      </c>
    </row>
    <row r="761" spans="1:3" ht="12.75">
      <c r="A761">
        <v>115.9</v>
      </c>
      <c r="B761" s="1">
        <v>0.5799</v>
      </c>
      <c r="C761">
        <v>125</v>
      </c>
    </row>
    <row r="762" spans="1:3" ht="12.75">
      <c r="A762">
        <v>116</v>
      </c>
      <c r="B762" s="1">
        <v>0.5797</v>
      </c>
      <c r="C762">
        <v>125</v>
      </c>
    </row>
    <row r="763" spans="1:3" ht="12.75">
      <c r="A763">
        <v>116.1</v>
      </c>
      <c r="B763" s="1">
        <v>0.5796</v>
      </c>
      <c r="C763">
        <v>125</v>
      </c>
    </row>
    <row r="764" spans="1:3" ht="12.75">
      <c r="A764">
        <v>116.2</v>
      </c>
      <c r="B764" s="1">
        <v>0.5795</v>
      </c>
      <c r="C764">
        <v>125</v>
      </c>
    </row>
    <row r="765" spans="1:3" ht="12.75">
      <c r="A765">
        <v>116.3</v>
      </c>
      <c r="B765" s="1">
        <v>0.5793</v>
      </c>
      <c r="C765">
        <v>125</v>
      </c>
    </row>
    <row r="766" spans="1:3" ht="12.75">
      <c r="A766">
        <v>116.4</v>
      </c>
      <c r="B766" s="1">
        <v>0.5792</v>
      </c>
      <c r="C766">
        <v>125</v>
      </c>
    </row>
    <row r="767" spans="1:3" ht="12.75">
      <c r="A767">
        <v>116.5</v>
      </c>
      <c r="B767" s="1">
        <v>0.5791</v>
      </c>
      <c r="C767">
        <v>125</v>
      </c>
    </row>
    <row r="768" spans="1:3" ht="12.75">
      <c r="A768">
        <v>116.6</v>
      </c>
      <c r="B768" s="1">
        <v>0.579</v>
      </c>
      <c r="C768">
        <v>125</v>
      </c>
    </row>
    <row r="769" spans="1:3" ht="12.75">
      <c r="A769">
        <v>116.7</v>
      </c>
      <c r="B769" s="1">
        <v>0.5788</v>
      </c>
      <c r="C769">
        <v>125</v>
      </c>
    </row>
    <row r="770" spans="1:3" ht="12.75">
      <c r="A770">
        <v>116.8</v>
      </c>
      <c r="B770" s="1">
        <v>0.5787</v>
      </c>
      <c r="C770">
        <v>125</v>
      </c>
    </row>
    <row r="771" spans="1:3" ht="12.75">
      <c r="A771">
        <v>116.9</v>
      </c>
      <c r="B771" s="1">
        <v>0.5786</v>
      </c>
      <c r="C771">
        <v>125</v>
      </c>
    </row>
    <row r="772" spans="1:3" ht="12.75">
      <c r="A772">
        <v>117</v>
      </c>
      <c r="B772" s="1">
        <v>0.5785</v>
      </c>
      <c r="C772">
        <v>125</v>
      </c>
    </row>
    <row r="773" spans="1:3" ht="12.75">
      <c r="A773">
        <v>117.1</v>
      </c>
      <c r="B773" s="1">
        <v>0.5783</v>
      </c>
      <c r="C773">
        <v>125</v>
      </c>
    </row>
    <row r="774" spans="1:3" ht="12.75">
      <c r="A774">
        <v>117.2</v>
      </c>
      <c r="B774" s="1">
        <v>0.5782</v>
      </c>
      <c r="C774">
        <v>125</v>
      </c>
    </row>
    <row r="775" spans="1:3" ht="12.75">
      <c r="A775">
        <v>117.3</v>
      </c>
      <c r="B775" s="1">
        <v>0.5781</v>
      </c>
      <c r="C775">
        <v>125</v>
      </c>
    </row>
    <row r="776" spans="1:3" ht="12.75">
      <c r="A776">
        <v>117.4</v>
      </c>
      <c r="B776" s="1">
        <v>0.578</v>
      </c>
      <c r="C776">
        <v>125</v>
      </c>
    </row>
    <row r="777" spans="1:3" ht="12.75">
      <c r="A777">
        <v>117.5</v>
      </c>
      <c r="B777" s="1">
        <v>0.5778</v>
      </c>
      <c r="C777">
        <v>125</v>
      </c>
    </row>
    <row r="778" spans="1:3" ht="12.75">
      <c r="A778">
        <v>117.6</v>
      </c>
      <c r="B778" s="1">
        <v>0.5777</v>
      </c>
      <c r="C778">
        <v>125</v>
      </c>
    </row>
    <row r="779" spans="1:3" ht="12.75">
      <c r="A779">
        <v>117.7</v>
      </c>
      <c r="B779" s="1">
        <v>0.5776</v>
      </c>
      <c r="C779">
        <v>125</v>
      </c>
    </row>
    <row r="780" spans="1:3" ht="12.75">
      <c r="A780">
        <v>117.8</v>
      </c>
      <c r="B780" s="1">
        <v>0.5775</v>
      </c>
      <c r="C780">
        <v>125</v>
      </c>
    </row>
    <row r="781" spans="1:3" ht="12.75">
      <c r="A781">
        <v>117.9</v>
      </c>
      <c r="B781" s="1">
        <v>0.5774</v>
      </c>
      <c r="C781">
        <v>125</v>
      </c>
    </row>
    <row r="782" spans="1:3" ht="12.75">
      <c r="A782">
        <v>118</v>
      </c>
      <c r="B782" s="1">
        <v>0.5772</v>
      </c>
      <c r="C782">
        <v>125</v>
      </c>
    </row>
    <row r="783" spans="1:3" ht="12.75">
      <c r="A783">
        <v>118.1</v>
      </c>
      <c r="B783" s="1">
        <v>0.5771</v>
      </c>
      <c r="C783">
        <v>125</v>
      </c>
    </row>
    <row r="784" spans="1:3" ht="12.75">
      <c r="A784">
        <v>118.2</v>
      </c>
      <c r="B784" s="1">
        <v>0.577</v>
      </c>
      <c r="C784">
        <v>125</v>
      </c>
    </row>
    <row r="785" spans="1:3" ht="12.75">
      <c r="A785">
        <v>118.3</v>
      </c>
      <c r="B785" s="1">
        <v>0.5769</v>
      </c>
      <c r="C785">
        <v>125</v>
      </c>
    </row>
    <row r="786" spans="1:3" ht="12.75">
      <c r="A786">
        <v>118.4</v>
      </c>
      <c r="B786" s="1">
        <v>0.5768</v>
      </c>
      <c r="C786">
        <v>125</v>
      </c>
    </row>
    <row r="787" spans="1:3" ht="12.75">
      <c r="A787">
        <v>118.5</v>
      </c>
      <c r="B787" s="1">
        <v>0.5766</v>
      </c>
      <c r="C787">
        <v>125</v>
      </c>
    </row>
    <row r="788" spans="1:3" ht="12.75">
      <c r="A788">
        <v>118.6</v>
      </c>
      <c r="B788" s="1">
        <v>0.5765</v>
      </c>
      <c r="C788">
        <v>125</v>
      </c>
    </row>
    <row r="789" spans="1:3" ht="12.75">
      <c r="A789">
        <v>118.7</v>
      </c>
      <c r="B789" s="1">
        <v>0.5764</v>
      </c>
      <c r="C789">
        <v>125</v>
      </c>
    </row>
    <row r="790" spans="1:3" ht="12.75">
      <c r="A790">
        <v>118.8</v>
      </c>
      <c r="B790" s="1">
        <v>0.5763</v>
      </c>
      <c r="C790">
        <v>125</v>
      </c>
    </row>
    <row r="791" spans="1:3" ht="12.75">
      <c r="A791">
        <v>118.9</v>
      </c>
      <c r="B791" s="1">
        <v>0.5762</v>
      </c>
      <c r="C791">
        <v>125</v>
      </c>
    </row>
    <row r="792" spans="1:3" ht="12.75">
      <c r="A792">
        <v>119</v>
      </c>
      <c r="B792" s="1">
        <v>0.5761</v>
      </c>
      <c r="C792">
        <v>125</v>
      </c>
    </row>
    <row r="793" spans="1:3" ht="12.75">
      <c r="A793">
        <v>119.1</v>
      </c>
      <c r="B793" s="1">
        <v>0.5759</v>
      </c>
      <c r="C793">
        <v>125</v>
      </c>
    </row>
    <row r="794" spans="1:3" ht="12.75">
      <c r="A794">
        <v>119.2</v>
      </c>
      <c r="B794" s="1">
        <v>0.5758</v>
      </c>
      <c r="C794">
        <v>125</v>
      </c>
    </row>
    <row r="795" spans="1:3" ht="12.75">
      <c r="A795">
        <v>119.3</v>
      </c>
      <c r="B795" s="1">
        <v>0.5757</v>
      </c>
      <c r="C795">
        <v>125</v>
      </c>
    </row>
    <row r="796" spans="1:3" ht="12.75">
      <c r="A796">
        <v>119.4</v>
      </c>
      <c r="B796" s="1">
        <v>0.5756</v>
      </c>
      <c r="C796">
        <v>125</v>
      </c>
    </row>
    <row r="797" spans="1:3" ht="12.75">
      <c r="A797">
        <v>119.5</v>
      </c>
      <c r="B797" s="1">
        <v>0.5755</v>
      </c>
      <c r="C797">
        <v>125</v>
      </c>
    </row>
    <row r="798" spans="1:3" ht="12.75">
      <c r="A798">
        <v>119.6</v>
      </c>
      <c r="B798" s="1">
        <v>0.5754</v>
      </c>
      <c r="C798">
        <v>125</v>
      </c>
    </row>
    <row r="799" spans="1:3" ht="12.75">
      <c r="A799">
        <v>119.7</v>
      </c>
      <c r="B799" s="1">
        <v>0.5753</v>
      </c>
      <c r="C799">
        <v>125</v>
      </c>
    </row>
    <row r="800" spans="1:3" ht="12.75">
      <c r="A800">
        <v>119.8</v>
      </c>
      <c r="B800" s="1">
        <v>0.5751</v>
      </c>
      <c r="C800">
        <v>125</v>
      </c>
    </row>
    <row r="801" spans="1:3" ht="12.75">
      <c r="A801">
        <v>119.9</v>
      </c>
      <c r="B801" s="1">
        <v>0.575</v>
      </c>
      <c r="C801">
        <v>125</v>
      </c>
    </row>
    <row r="802" spans="1:3" ht="12.75">
      <c r="A802">
        <v>120</v>
      </c>
      <c r="B802" s="1">
        <v>0.5749</v>
      </c>
      <c r="C802">
        <v>125</v>
      </c>
    </row>
    <row r="803" spans="1:3" ht="12.75">
      <c r="A803">
        <v>120.1</v>
      </c>
      <c r="B803" s="1">
        <v>0.5748</v>
      </c>
      <c r="C803">
        <v>125</v>
      </c>
    </row>
    <row r="804" spans="1:3" ht="12.75">
      <c r="A804">
        <v>120.2</v>
      </c>
      <c r="B804" s="1">
        <v>0.5747</v>
      </c>
      <c r="C804">
        <v>125</v>
      </c>
    </row>
    <row r="805" spans="1:3" ht="12.75">
      <c r="A805">
        <v>120.3</v>
      </c>
      <c r="B805" s="1">
        <v>0.5746</v>
      </c>
      <c r="C805">
        <v>125</v>
      </c>
    </row>
    <row r="806" spans="1:3" ht="12.75">
      <c r="A806">
        <v>120.4</v>
      </c>
      <c r="B806" s="1">
        <v>0.5745</v>
      </c>
      <c r="C806">
        <v>125</v>
      </c>
    </row>
    <row r="807" spans="1:3" ht="12.75">
      <c r="A807">
        <v>120.5</v>
      </c>
      <c r="B807" s="1">
        <v>0.5744</v>
      </c>
      <c r="C807">
        <v>125</v>
      </c>
    </row>
    <row r="808" spans="1:3" ht="12.75">
      <c r="A808">
        <v>120.6</v>
      </c>
      <c r="B808" s="1">
        <v>0.5743</v>
      </c>
      <c r="C808">
        <v>125</v>
      </c>
    </row>
    <row r="809" spans="1:3" ht="12.75">
      <c r="A809">
        <v>120.7</v>
      </c>
      <c r="B809" s="1">
        <v>0.5742</v>
      </c>
      <c r="C809">
        <v>125</v>
      </c>
    </row>
    <row r="810" spans="1:3" ht="12.75">
      <c r="A810">
        <v>120.8</v>
      </c>
      <c r="B810" s="1">
        <v>0.574</v>
      </c>
      <c r="C810">
        <v>125</v>
      </c>
    </row>
    <row r="811" spans="1:3" ht="12.75">
      <c r="A811">
        <v>120.9</v>
      </c>
      <c r="B811" s="1">
        <v>0.5739</v>
      </c>
      <c r="C811">
        <v>125</v>
      </c>
    </row>
    <row r="812" spans="1:3" ht="12.75">
      <c r="A812">
        <v>121</v>
      </c>
      <c r="B812" s="1">
        <v>0.5738</v>
      </c>
      <c r="C812">
        <v>125</v>
      </c>
    </row>
    <row r="813" spans="1:3" ht="12.75">
      <c r="A813">
        <v>121.1</v>
      </c>
      <c r="B813" s="1">
        <v>0.5737</v>
      </c>
      <c r="C813">
        <v>125</v>
      </c>
    </row>
    <row r="814" spans="1:3" ht="12.75">
      <c r="A814">
        <v>121.2</v>
      </c>
      <c r="B814" s="1">
        <v>0.5736</v>
      </c>
      <c r="C814">
        <v>125</v>
      </c>
    </row>
    <row r="815" spans="1:3" ht="12.75">
      <c r="A815">
        <v>121.3</v>
      </c>
      <c r="B815" s="1">
        <v>0.5735</v>
      </c>
      <c r="C815">
        <v>125</v>
      </c>
    </row>
    <row r="816" spans="1:3" ht="12.75">
      <c r="A816">
        <v>121.4</v>
      </c>
      <c r="B816" s="1">
        <v>0.5734</v>
      </c>
      <c r="C816">
        <v>125</v>
      </c>
    </row>
    <row r="817" spans="1:3" ht="12.75">
      <c r="A817">
        <v>121.5</v>
      </c>
      <c r="B817" s="1">
        <v>0.5733</v>
      </c>
      <c r="C817">
        <v>125</v>
      </c>
    </row>
    <row r="818" spans="1:3" ht="12.75">
      <c r="A818">
        <v>121.6</v>
      </c>
      <c r="B818" s="1">
        <v>0.5732</v>
      </c>
      <c r="C818">
        <v>125</v>
      </c>
    </row>
    <row r="819" spans="1:3" ht="12.75">
      <c r="A819">
        <v>121.7</v>
      </c>
      <c r="B819" s="1">
        <v>0.5731</v>
      </c>
      <c r="C819">
        <v>125</v>
      </c>
    </row>
    <row r="820" spans="1:3" ht="12.75">
      <c r="A820">
        <v>121.8</v>
      </c>
      <c r="B820" s="1">
        <v>0.573</v>
      </c>
      <c r="C820">
        <v>125</v>
      </c>
    </row>
    <row r="821" spans="1:3" ht="12.75">
      <c r="A821">
        <v>121.9</v>
      </c>
      <c r="B821" s="1">
        <v>0.5729</v>
      </c>
      <c r="C821">
        <v>125</v>
      </c>
    </row>
    <row r="822" spans="1:3" ht="12.75">
      <c r="A822">
        <v>122</v>
      </c>
      <c r="B822" s="1">
        <v>0.5728</v>
      </c>
      <c r="C822">
        <v>125</v>
      </c>
    </row>
    <row r="823" spans="1:3" ht="12.75">
      <c r="A823">
        <v>122.1</v>
      </c>
      <c r="B823" s="1">
        <v>0.5727</v>
      </c>
      <c r="C823">
        <v>125</v>
      </c>
    </row>
    <row r="824" spans="1:3" ht="12.75">
      <c r="A824">
        <v>122.2</v>
      </c>
      <c r="B824" s="1">
        <v>0.5726</v>
      </c>
      <c r="C824">
        <v>125</v>
      </c>
    </row>
    <row r="825" spans="1:3" ht="12.75">
      <c r="A825">
        <v>122.3</v>
      </c>
      <c r="B825" s="1">
        <v>0.5725</v>
      </c>
      <c r="C825">
        <v>125</v>
      </c>
    </row>
    <row r="826" spans="1:3" ht="12.75">
      <c r="A826">
        <v>122.4</v>
      </c>
      <c r="B826" s="1">
        <v>0.5724</v>
      </c>
      <c r="C826">
        <v>125</v>
      </c>
    </row>
    <row r="827" spans="1:3" ht="12.75">
      <c r="A827">
        <v>122.5</v>
      </c>
      <c r="B827" s="1">
        <v>0.5723</v>
      </c>
      <c r="C827">
        <v>125</v>
      </c>
    </row>
    <row r="828" spans="1:3" ht="12.75">
      <c r="A828">
        <v>122.6</v>
      </c>
      <c r="B828" s="1">
        <v>0.5722</v>
      </c>
      <c r="C828">
        <v>125</v>
      </c>
    </row>
    <row r="829" spans="1:3" ht="12.75">
      <c r="A829">
        <v>122.7</v>
      </c>
      <c r="B829" s="1">
        <v>0.5721</v>
      </c>
      <c r="C829">
        <v>125</v>
      </c>
    </row>
    <row r="830" spans="1:3" ht="12.75">
      <c r="A830">
        <v>122.8</v>
      </c>
      <c r="B830" s="1">
        <v>0.572</v>
      </c>
      <c r="C830">
        <v>125</v>
      </c>
    </row>
    <row r="831" spans="1:3" ht="12.75">
      <c r="A831">
        <v>122.9</v>
      </c>
      <c r="B831" s="1">
        <v>0.5719</v>
      </c>
      <c r="C831">
        <v>125</v>
      </c>
    </row>
    <row r="832" spans="1:3" ht="12.75">
      <c r="A832">
        <v>123</v>
      </c>
      <c r="B832" s="1">
        <v>0.5718</v>
      </c>
      <c r="C832">
        <v>125</v>
      </c>
    </row>
    <row r="833" spans="1:3" ht="12.75">
      <c r="A833">
        <v>123.1</v>
      </c>
      <c r="B833" s="1">
        <v>0.5717</v>
      </c>
      <c r="C833">
        <v>125</v>
      </c>
    </row>
    <row r="834" spans="1:3" ht="12.75">
      <c r="A834">
        <v>123.2</v>
      </c>
      <c r="B834" s="1">
        <v>0.5716</v>
      </c>
      <c r="C834">
        <v>125</v>
      </c>
    </row>
    <row r="835" spans="1:3" ht="12.75">
      <c r="A835">
        <v>123.3</v>
      </c>
      <c r="B835" s="1">
        <v>0.5715</v>
      </c>
      <c r="C835">
        <v>125</v>
      </c>
    </row>
    <row r="836" spans="1:3" ht="12.75">
      <c r="A836">
        <v>123.4</v>
      </c>
      <c r="B836" s="1">
        <v>0.5714</v>
      </c>
      <c r="C836">
        <v>125</v>
      </c>
    </row>
    <row r="837" spans="1:3" ht="12.75">
      <c r="A837">
        <v>123.5</v>
      </c>
      <c r="B837" s="1">
        <v>0.5713</v>
      </c>
      <c r="C837">
        <v>125</v>
      </c>
    </row>
    <row r="838" spans="1:3" ht="12.75">
      <c r="A838">
        <v>123.6</v>
      </c>
      <c r="B838" s="1">
        <v>0.5712</v>
      </c>
      <c r="C838">
        <v>125</v>
      </c>
    </row>
    <row r="839" spans="1:3" ht="12.75">
      <c r="A839">
        <v>123.7</v>
      </c>
      <c r="B839" s="1">
        <v>0.5711</v>
      </c>
      <c r="C839">
        <v>125</v>
      </c>
    </row>
    <row r="840" spans="1:3" ht="12.75">
      <c r="A840">
        <v>123.8</v>
      </c>
      <c r="B840" s="1">
        <v>0.571</v>
      </c>
      <c r="C840">
        <v>125</v>
      </c>
    </row>
    <row r="841" spans="1:3" ht="12.75">
      <c r="A841">
        <v>123.9</v>
      </c>
      <c r="B841" s="1">
        <v>0.5709</v>
      </c>
      <c r="C841">
        <v>125</v>
      </c>
    </row>
    <row r="842" spans="1:3" ht="12.75">
      <c r="A842">
        <v>124</v>
      </c>
      <c r="B842" s="1">
        <v>0.5708</v>
      </c>
      <c r="C842">
        <v>125</v>
      </c>
    </row>
    <row r="843" spans="1:3" ht="12.75">
      <c r="A843">
        <v>124.1</v>
      </c>
      <c r="B843" s="1">
        <v>0.5707</v>
      </c>
      <c r="C843">
        <v>125</v>
      </c>
    </row>
    <row r="844" spans="1:3" ht="12.75">
      <c r="A844">
        <v>124.2</v>
      </c>
      <c r="B844" s="1">
        <v>0.5706</v>
      </c>
      <c r="C844">
        <v>125</v>
      </c>
    </row>
    <row r="845" spans="1:3" ht="12.75">
      <c r="A845">
        <v>124.3</v>
      </c>
      <c r="B845" s="1">
        <v>0.5705</v>
      </c>
      <c r="C845">
        <v>125</v>
      </c>
    </row>
    <row r="846" spans="1:3" ht="12.75">
      <c r="A846">
        <v>124.4</v>
      </c>
      <c r="B846" s="1">
        <v>0.5704</v>
      </c>
      <c r="C846">
        <v>125</v>
      </c>
    </row>
    <row r="847" spans="1:3" ht="12.75">
      <c r="A847">
        <v>124.5</v>
      </c>
      <c r="B847" s="1">
        <v>0.5703</v>
      </c>
      <c r="C847">
        <v>125</v>
      </c>
    </row>
    <row r="848" spans="1:3" ht="12.75">
      <c r="A848">
        <v>124.6</v>
      </c>
      <c r="B848" s="1">
        <v>0.5702</v>
      </c>
      <c r="C848">
        <v>125</v>
      </c>
    </row>
    <row r="849" spans="1:3" ht="12.75">
      <c r="A849">
        <v>124.7</v>
      </c>
      <c r="B849" s="1">
        <v>0.5701</v>
      </c>
      <c r="C849">
        <v>125</v>
      </c>
    </row>
    <row r="850" spans="1:3" ht="12.75">
      <c r="A850">
        <v>124.8</v>
      </c>
      <c r="B850" s="1">
        <v>0.57</v>
      </c>
      <c r="C850">
        <v>125</v>
      </c>
    </row>
    <row r="851" spans="1:3" ht="12.75">
      <c r="A851">
        <v>124.9</v>
      </c>
      <c r="B851" s="1">
        <v>0.5699</v>
      </c>
      <c r="C851">
        <v>125</v>
      </c>
    </row>
    <row r="852" spans="1:3" ht="12.75">
      <c r="A852">
        <v>125</v>
      </c>
      <c r="B852" s="1">
        <v>0.5698</v>
      </c>
      <c r="C852">
        <v>125</v>
      </c>
    </row>
    <row r="853" spans="1:3" ht="12.75">
      <c r="A853">
        <v>125.1</v>
      </c>
      <c r="B853" s="1">
        <v>0.5698</v>
      </c>
      <c r="C853" s="4" t="s">
        <v>2</v>
      </c>
    </row>
    <row r="854" spans="1:3" ht="12.75">
      <c r="A854">
        <v>125.2</v>
      </c>
      <c r="B854" s="1">
        <v>0.5697</v>
      </c>
      <c r="C854" s="5" t="s">
        <v>2</v>
      </c>
    </row>
    <row r="855" spans="1:3" ht="12.75">
      <c r="A855">
        <v>125.3</v>
      </c>
      <c r="B855" s="1">
        <v>0.5696</v>
      </c>
      <c r="C855" s="5" t="s">
        <v>2</v>
      </c>
    </row>
    <row r="856" spans="1:3" ht="12.75">
      <c r="A856">
        <v>125.4</v>
      </c>
      <c r="B856" s="1">
        <v>0.5695</v>
      </c>
      <c r="C856" s="5" t="s">
        <v>2</v>
      </c>
    </row>
    <row r="857" spans="1:3" ht="12.75">
      <c r="A857">
        <v>125.5</v>
      </c>
      <c r="B857" s="1">
        <v>0.5694</v>
      </c>
      <c r="C857" s="5" t="s">
        <v>2</v>
      </c>
    </row>
    <row r="858" spans="1:3" ht="12.75">
      <c r="A858">
        <v>125.6</v>
      </c>
      <c r="B858" s="1">
        <v>0.5693</v>
      </c>
      <c r="C858" s="5" t="s">
        <v>2</v>
      </c>
    </row>
    <row r="859" spans="1:3" ht="12.75">
      <c r="A859">
        <v>125.7</v>
      </c>
      <c r="B859" s="1">
        <v>0.5692</v>
      </c>
      <c r="C859" s="5" t="s">
        <v>2</v>
      </c>
    </row>
    <row r="860" spans="1:3" ht="12.75">
      <c r="A860">
        <v>125.8</v>
      </c>
      <c r="B860" s="1">
        <v>0.5691</v>
      </c>
      <c r="C860" s="5" t="s">
        <v>2</v>
      </c>
    </row>
    <row r="861" spans="1:3" ht="12.75">
      <c r="A861">
        <v>125.9</v>
      </c>
      <c r="B861" s="1">
        <v>0.569</v>
      </c>
      <c r="C861" s="5" t="s">
        <v>2</v>
      </c>
    </row>
    <row r="862" spans="1:3" ht="12.75">
      <c r="A862">
        <v>126</v>
      </c>
      <c r="B862" s="1">
        <v>0.5689</v>
      </c>
      <c r="C862" s="5" t="s">
        <v>2</v>
      </c>
    </row>
    <row r="863" spans="1:3" ht="12.75">
      <c r="A863">
        <v>126.1</v>
      </c>
      <c r="B863" s="1">
        <v>0.5688</v>
      </c>
      <c r="C863" s="5" t="s">
        <v>2</v>
      </c>
    </row>
    <row r="864" spans="1:3" ht="12.75">
      <c r="A864">
        <v>126.2</v>
      </c>
      <c r="B864" s="1">
        <v>0.5688</v>
      </c>
      <c r="C864" s="5" t="s">
        <v>2</v>
      </c>
    </row>
    <row r="865" spans="1:3" ht="12.75">
      <c r="A865">
        <v>126.3</v>
      </c>
      <c r="B865" s="1">
        <v>0.5687</v>
      </c>
      <c r="C865" s="5" t="s">
        <v>2</v>
      </c>
    </row>
    <row r="866" spans="1:3" ht="12.75">
      <c r="A866">
        <v>126.4</v>
      </c>
      <c r="B866" s="1">
        <v>0.5686</v>
      </c>
      <c r="C866" s="5" t="s">
        <v>2</v>
      </c>
    </row>
    <row r="867" spans="1:3" ht="12.75">
      <c r="A867">
        <v>126.5</v>
      </c>
      <c r="B867" s="1">
        <v>0.5685</v>
      </c>
      <c r="C867" s="5" t="s">
        <v>2</v>
      </c>
    </row>
    <row r="868" spans="1:3" ht="12.75">
      <c r="A868">
        <v>126.6</v>
      </c>
      <c r="B868" s="1">
        <v>0.5684</v>
      </c>
      <c r="C868" s="5" t="s">
        <v>2</v>
      </c>
    </row>
    <row r="869" spans="1:3" ht="12.75">
      <c r="A869">
        <v>126.7</v>
      </c>
      <c r="B869" s="1">
        <v>0.5683</v>
      </c>
      <c r="C869" s="5" t="s">
        <v>2</v>
      </c>
    </row>
    <row r="870" spans="1:3" ht="12.75">
      <c r="A870">
        <v>126.8</v>
      </c>
      <c r="B870" s="1">
        <v>0.5682</v>
      </c>
      <c r="C870" s="5" t="s">
        <v>2</v>
      </c>
    </row>
    <row r="871" spans="1:3" ht="12.75">
      <c r="A871">
        <v>126.9</v>
      </c>
      <c r="B871" s="1">
        <v>0.5681</v>
      </c>
      <c r="C871" s="5" t="s">
        <v>2</v>
      </c>
    </row>
    <row r="872" spans="1:3" ht="12.75">
      <c r="A872">
        <v>127</v>
      </c>
      <c r="B872" s="1">
        <v>0.5681</v>
      </c>
      <c r="C872" s="5" t="s">
        <v>2</v>
      </c>
    </row>
    <row r="873" spans="1:3" ht="12.75">
      <c r="A873">
        <v>127.1</v>
      </c>
      <c r="B873" s="1">
        <v>0.568</v>
      </c>
      <c r="C873" s="5" t="s">
        <v>2</v>
      </c>
    </row>
    <row r="874" spans="1:3" ht="12.75">
      <c r="A874">
        <v>127.2</v>
      </c>
      <c r="B874" s="1">
        <v>0.5679</v>
      </c>
      <c r="C874" s="5" t="s">
        <v>2</v>
      </c>
    </row>
    <row r="875" spans="1:3" ht="12.75">
      <c r="A875">
        <v>127.3</v>
      </c>
      <c r="B875" s="1">
        <v>0.5678</v>
      </c>
      <c r="C875" s="5" t="s">
        <v>2</v>
      </c>
    </row>
    <row r="876" spans="1:3" ht="12.75">
      <c r="A876">
        <v>127.4</v>
      </c>
      <c r="B876" s="1">
        <v>0.5677</v>
      </c>
      <c r="C876" s="5" t="s">
        <v>2</v>
      </c>
    </row>
    <row r="877" spans="1:3" ht="12.75">
      <c r="A877">
        <v>127.5</v>
      </c>
      <c r="B877" s="1">
        <v>0.5676</v>
      </c>
      <c r="C877" s="5" t="s">
        <v>2</v>
      </c>
    </row>
    <row r="878" spans="1:3" ht="12.75">
      <c r="A878">
        <v>127.6</v>
      </c>
      <c r="B878" s="1">
        <v>0.5675</v>
      </c>
      <c r="C878" s="5" t="s">
        <v>2</v>
      </c>
    </row>
    <row r="879" spans="1:3" ht="12.75">
      <c r="A879">
        <v>127.7</v>
      </c>
      <c r="B879" s="1">
        <v>0.5675</v>
      </c>
      <c r="C879" s="5" t="s">
        <v>2</v>
      </c>
    </row>
    <row r="880" spans="1:3" ht="12.75">
      <c r="A880">
        <v>127.8</v>
      </c>
      <c r="B880" s="1">
        <v>0.5674</v>
      </c>
      <c r="C880" s="5" t="s">
        <v>2</v>
      </c>
    </row>
    <row r="881" spans="1:3" ht="12.75">
      <c r="A881">
        <v>127.9</v>
      </c>
      <c r="B881" s="1">
        <v>0.5673</v>
      </c>
      <c r="C881" s="5" t="s">
        <v>2</v>
      </c>
    </row>
    <row r="882" spans="1:3" ht="12.75">
      <c r="A882">
        <v>128</v>
      </c>
      <c r="B882" s="1">
        <v>0.5672</v>
      </c>
      <c r="C882" s="5" t="s">
        <v>2</v>
      </c>
    </row>
    <row r="883" spans="1:3" ht="12.75">
      <c r="A883">
        <v>128.1</v>
      </c>
      <c r="B883" s="1">
        <v>0.5671</v>
      </c>
      <c r="C883" s="5" t="s">
        <v>2</v>
      </c>
    </row>
    <row r="884" spans="1:3" ht="12.75">
      <c r="A884">
        <v>128.2</v>
      </c>
      <c r="B884" s="1">
        <v>0.567</v>
      </c>
      <c r="C884" s="5" t="s">
        <v>2</v>
      </c>
    </row>
    <row r="885" spans="1:3" ht="12.75">
      <c r="A885">
        <v>128.3</v>
      </c>
      <c r="B885" s="1">
        <v>0.567</v>
      </c>
      <c r="C885" s="5" t="s">
        <v>2</v>
      </c>
    </row>
    <row r="886" spans="1:3" ht="12.75">
      <c r="A886">
        <v>128.4</v>
      </c>
      <c r="B886" s="1">
        <v>0.5669</v>
      </c>
      <c r="C886" s="5" t="s">
        <v>2</v>
      </c>
    </row>
    <row r="887" spans="1:3" ht="12.75">
      <c r="A887">
        <v>128.5</v>
      </c>
      <c r="B887" s="1">
        <v>0.5668</v>
      </c>
      <c r="C887" s="5" t="s">
        <v>2</v>
      </c>
    </row>
    <row r="888" spans="1:3" ht="12.75">
      <c r="A888">
        <v>128.6</v>
      </c>
      <c r="B888" s="1">
        <v>0.5667</v>
      </c>
      <c r="C888" s="5" t="s">
        <v>2</v>
      </c>
    </row>
    <row r="889" spans="1:3" ht="12.75">
      <c r="A889">
        <v>128.7</v>
      </c>
      <c r="B889" s="1">
        <v>0.5666</v>
      </c>
      <c r="C889" s="5" t="s">
        <v>2</v>
      </c>
    </row>
    <row r="890" spans="1:3" ht="12.75">
      <c r="A890">
        <v>128.8</v>
      </c>
      <c r="B890" s="1">
        <v>0.5665</v>
      </c>
      <c r="C890" s="5" t="s">
        <v>2</v>
      </c>
    </row>
    <row r="891" spans="1:3" ht="12.75">
      <c r="A891">
        <v>128.9</v>
      </c>
      <c r="B891" s="1">
        <v>0.5665</v>
      </c>
      <c r="C891" s="5" t="s">
        <v>2</v>
      </c>
    </row>
    <row r="892" spans="1:3" ht="12.75">
      <c r="A892">
        <v>129</v>
      </c>
      <c r="B892" s="1">
        <v>0.5664</v>
      </c>
      <c r="C892" s="5" t="s">
        <v>2</v>
      </c>
    </row>
    <row r="893" spans="1:3" ht="12.75">
      <c r="A893">
        <v>129.1</v>
      </c>
      <c r="B893" s="1">
        <v>0.5663</v>
      </c>
      <c r="C893" s="5" t="s">
        <v>2</v>
      </c>
    </row>
    <row r="894" spans="1:3" ht="12.75">
      <c r="A894">
        <v>129.2</v>
      </c>
      <c r="B894" s="1">
        <v>0.5662</v>
      </c>
      <c r="C894" s="5" t="s">
        <v>2</v>
      </c>
    </row>
    <row r="895" spans="1:3" ht="12.75">
      <c r="A895">
        <v>129.3</v>
      </c>
      <c r="B895" s="1">
        <v>0.5661</v>
      </c>
      <c r="C895" s="5" t="s">
        <v>2</v>
      </c>
    </row>
    <row r="896" spans="1:3" ht="12.75">
      <c r="A896">
        <v>129.4</v>
      </c>
      <c r="B896" s="1">
        <v>0.5661</v>
      </c>
      <c r="C896" s="5" t="s">
        <v>2</v>
      </c>
    </row>
    <row r="897" spans="1:3" ht="12.75">
      <c r="A897">
        <v>129.5</v>
      </c>
      <c r="B897" s="1">
        <v>0.566</v>
      </c>
      <c r="C897" s="5" t="s">
        <v>2</v>
      </c>
    </row>
    <row r="898" spans="1:3" ht="12.75">
      <c r="A898">
        <v>129.6</v>
      </c>
      <c r="B898" s="1">
        <v>0.5659</v>
      </c>
      <c r="C898" s="5" t="s">
        <v>2</v>
      </c>
    </row>
    <row r="899" spans="1:3" ht="12.75">
      <c r="A899">
        <v>129.7</v>
      </c>
      <c r="B899" s="1">
        <v>0.5658</v>
      </c>
      <c r="C899" s="5" t="s">
        <v>2</v>
      </c>
    </row>
    <row r="900" spans="1:3" ht="12.75">
      <c r="A900">
        <v>129.8</v>
      </c>
      <c r="B900" s="1">
        <v>0.5658</v>
      </c>
      <c r="C900" s="5" t="s">
        <v>2</v>
      </c>
    </row>
    <row r="901" spans="1:3" ht="12.75">
      <c r="A901">
        <v>129.9</v>
      </c>
      <c r="B901" s="1">
        <v>0.5657</v>
      </c>
      <c r="C901" s="5" t="s">
        <v>2</v>
      </c>
    </row>
    <row r="902" spans="1:3" ht="12.75">
      <c r="A902">
        <v>130</v>
      </c>
      <c r="B902" s="1">
        <v>0.5656</v>
      </c>
      <c r="C902" s="5" t="s">
        <v>2</v>
      </c>
    </row>
    <row r="903" spans="1:3" ht="12.75">
      <c r="A903">
        <v>130.1</v>
      </c>
      <c r="B903" s="1">
        <v>0.5655</v>
      </c>
      <c r="C903" s="5" t="s">
        <v>2</v>
      </c>
    </row>
    <row r="904" spans="1:3" ht="12.75">
      <c r="A904">
        <v>130.2</v>
      </c>
      <c r="B904" s="1">
        <v>0.5654</v>
      </c>
      <c r="C904" s="5" t="s">
        <v>2</v>
      </c>
    </row>
    <row r="905" spans="1:3" ht="12.75">
      <c r="A905">
        <v>130.3</v>
      </c>
      <c r="B905" s="1">
        <v>0.5654</v>
      </c>
      <c r="C905" s="5" t="s">
        <v>2</v>
      </c>
    </row>
    <row r="906" spans="1:3" ht="12.75">
      <c r="A906">
        <v>130.4</v>
      </c>
      <c r="B906" s="1">
        <v>0.5653</v>
      </c>
      <c r="C906" s="5" t="s">
        <v>2</v>
      </c>
    </row>
    <row r="907" spans="1:3" ht="12.75">
      <c r="A907">
        <v>130.5</v>
      </c>
      <c r="B907" s="1">
        <v>0.5652</v>
      </c>
      <c r="C907" s="5" t="s">
        <v>2</v>
      </c>
    </row>
    <row r="908" spans="1:3" ht="12.75">
      <c r="A908">
        <v>130.6</v>
      </c>
      <c r="B908" s="1">
        <v>0.5651</v>
      </c>
      <c r="C908" s="5" t="s">
        <v>2</v>
      </c>
    </row>
    <row r="909" spans="1:3" ht="12.75">
      <c r="A909">
        <v>130.7</v>
      </c>
      <c r="B909" s="1">
        <v>0.5651</v>
      </c>
      <c r="C909" s="5" t="s">
        <v>2</v>
      </c>
    </row>
    <row r="910" spans="1:3" ht="12.75">
      <c r="A910">
        <v>130.8</v>
      </c>
      <c r="B910" s="1">
        <v>0.565</v>
      </c>
      <c r="C910" s="5" t="s">
        <v>2</v>
      </c>
    </row>
    <row r="911" spans="1:3" ht="12.75">
      <c r="A911">
        <v>130.9</v>
      </c>
      <c r="B911" s="1">
        <v>0.5649</v>
      </c>
      <c r="C911" s="5" t="s">
        <v>2</v>
      </c>
    </row>
    <row r="912" spans="1:3" ht="12.75">
      <c r="A912">
        <v>131</v>
      </c>
      <c r="B912" s="1">
        <v>0.5648</v>
      </c>
      <c r="C912" s="5" t="s">
        <v>2</v>
      </c>
    </row>
    <row r="913" spans="1:3" ht="12.75">
      <c r="A913">
        <v>131.1</v>
      </c>
      <c r="B913" s="1">
        <v>0.5647</v>
      </c>
      <c r="C913" s="5" t="s">
        <v>2</v>
      </c>
    </row>
    <row r="914" spans="1:3" ht="12.75">
      <c r="A914">
        <v>131.2</v>
      </c>
      <c r="B914" s="1">
        <v>0.5647</v>
      </c>
      <c r="C914" s="5" t="s">
        <v>2</v>
      </c>
    </row>
    <row r="915" spans="1:3" ht="12.75">
      <c r="A915">
        <v>131.3</v>
      </c>
      <c r="B915" s="1">
        <v>0.5646</v>
      </c>
      <c r="C915" s="5" t="s">
        <v>2</v>
      </c>
    </row>
    <row r="916" spans="1:3" ht="12.75">
      <c r="A916">
        <v>131.4</v>
      </c>
      <c r="B916" s="1">
        <v>0.5645</v>
      </c>
      <c r="C916" s="5" t="s">
        <v>2</v>
      </c>
    </row>
    <row r="917" spans="1:3" ht="12.75">
      <c r="A917">
        <v>131.5</v>
      </c>
      <c r="B917" s="1">
        <v>0.5644</v>
      </c>
      <c r="C917" s="5" t="s">
        <v>2</v>
      </c>
    </row>
    <row r="918" spans="1:3" ht="12.75">
      <c r="A918">
        <v>131.6</v>
      </c>
      <c r="B918" s="1">
        <v>0.5644</v>
      </c>
      <c r="C918" s="5" t="s">
        <v>2</v>
      </c>
    </row>
    <row r="919" spans="1:3" ht="12.75">
      <c r="A919">
        <v>131.7</v>
      </c>
      <c r="B919" s="1">
        <v>0.5643</v>
      </c>
      <c r="C919" s="5" t="s">
        <v>2</v>
      </c>
    </row>
    <row r="920" spans="1:3" ht="12.75">
      <c r="A920">
        <v>131.8</v>
      </c>
      <c r="B920" s="1">
        <v>0.5642</v>
      </c>
      <c r="C920" s="5" t="s">
        <v>2</v>
      </c>
    </row>
    <row r="921" spans="1:3" ht="12.75">
      <c r="A921">
        <v>131.9</v>
      </c>
      <c r="B921" s="1">
        <v>0.5642</v>
      </c>
      <c r="C921" s="5" t="s">
        <v>2</v>
      </c>
    </row>
    <row r="922" spans="1:3" ht="12.75">
      <c r="A922">
        <v>132</v>
      </c>
      <c r="B922" s="1">
        <v>0.5641</v>
      </c>
      <c r="C922" s="5" t="s">
        <v>2</v>
      </c>
    </row>
    <row r="923" spans="1:3" ht="12.75">
      <c r="A923">
        <v>132.1</v>
      </c>
      <c r="B923" s="1">
        <v>0.564</v>
      </c>
      <c r="C923" s="5" t="s">
        <v>2</v>
      </c>
    </row>
    <row r="924" spans="1:3" ht="12.75">
      <c r="A924">
        <v>132.2</v>
      </c>
      <c r="B924" s="1">
        <v>0.5639</v>
      </c>
      <c r="C924" s="5" t="s">
        <v>2</v>
      </c>
    </row>
    <row r="925" spans="1:3" ht="12.75">
      <c r="A925">
        <v>132.3</v>
      </c>
      <c r="B925" s="1">
        <v>0.5639</v>
      </c>
      <c r="C925" s="5" t="s">
        <v>2</v>
      </c>
    </row>
    <row r="926" spans="1:3" ht="12.75">
      <c r="A926">
        <v>132.4</v>
      </c>
      <c r="B926" s="1">
        <v>0.5638</v>
      </c>
      <c r="C926" s="5" t="s">
        <v>2</v>
      </c>
    </row>
    <row r="927" spans="1:3" ht="12.75">
      <c r="A927">
        <v>132.5</v>
      </c>
      <c r="B927" s="1">
        <v>0.5637</v>
      </c>
      <c r="C927" s="5" t="s">
        <v>2</v>
      </c>
    </row>
    <row r="928" spans="1:3" ht="12.75">
      <c r="A928">
        <v>132.6</v>
      </c>
      <c r="B928" s="1">
        <v>0.5636</v>
      </c>
      <c r="C928" s="5" t="s">
        <v>2</v>
      </c>
    </row>
    <row r="929" spans="1:3" ht="12.75">
      <c r="A929">
        <v>132.7</v>
      </c>
      <c r="B929" s="1">
        <v>0.5636</v>
      </c>
      <c r="C929" s="5" t="s">
        <v>2</v>
      </c>
    </row>
    <row r="930" spans="1:3" ht="12.75">
      <c r="A930">
        <v>132.8</v>
      </c>
      <c r="B930" s="1">
        <v>0.5635</v>
      </c>
      <c r="C930" s="5" t="s">
        <v>2</v>
      </c>
    </row>
    <row r="931" spans="1:3" ht="12.75">
      <c r="A931">
        <v>132.9</v>
      </c>
      <c r="B931" s="1">
        <v>0.5634</v>
      </c>
      <c r="C931" s="5" t="s">
        <v>2</v>
      </c>
    </row>
    <row r="932" spans="1:3" ht="12.75">
      <c r="A932">
        <v>133</v>
      </c>
      <c r="B932" s="1">
        <v>0.5634</v>
      </c>
      <c r="C932" s="5" t="s">
        <v>2</v>
      </c>
    </row>
    <row r="933" spans="1:3" ht="12.75">
      <c r="A933">
        <v>133.1</v>
      </c>
      <c r="B933" s="1">
        <v>0.5633</v>
      </c>
      <c r="C933" s="5" t="s">
        <v>2</v>
      </c>
    </row>
    <row r="934" spans="1:3" ht="12.75">
      <c r="A934">
        <v>133.2</v>
      </c>
      <c r="B934" s="1">
        <v>0.5632</v>
      </c>
      <c r="C934" s="5" t="s">
        <v>2</v>
      </c>
    </row>
    <row r="935" spans="1:3" ht="12.75">
      <c r="A935">
        <v>133.3</v>
      </c>
      <c r="B935" s="1">
        <v>0.5631</v>
      </c>
      <c r="C935" s="5" t="s">
        <v>2</v>
      </c>
    </row>
    <row r="936" spans="1:3" ht="12.75">
      <c r="A936">
        <v>133.4</v>
      </c>
      <c r="B936" s="1">
        <v>0.5631</v>
      </c>
      <c r="C936" s="5" t="s">
        <v>2</v>
      </c>
    </row>
    <row r="937" spans="1:3" ht="12.75">
      <c r="A937">
        <v>133.5</v>
      </c>
      <c r="B937" s="1">
        <v>0.563</v>
      </c>
      <c r="C937" s="5" t="s">
        <v>2</v>
      </c>
    </row>
    <row r="938" spans="1:3" ht="12.75">
      <c r="A938">
        <v>133.6</v>
      </c>
      <c r="B938" s="1">
        <v>0.5629</v>
      </c>
      <c r="C938" s="5" t="s">
        <v>2</v>
      </c>
    </row>
    <row r="939" spans="1:3" ht="12.75">
      <c r="A939">
        <v>133.7</v>
      </c>
      <c r="B939" s="1">
        <v>0.5629</v>
      </c>
      <c r="C939" s="5" t="s">
        <v>2</v>
      </c>
    </row>
    <row r="940" spans="1:3" ht="12.75">
      <c r="A940">
        <v>133.8</v>
      </c>
      <c r="B940" s="1">
        <v>0.5628</v>
      </c>
      <c r="C940" s="5" t="s">
        <v>2</v>
      </c>
    </row>
    <row r="941" spans="1:3" ht="12.75">
      <c r="A941">
        <v>133.9</v>
      </c>
      <c r="B941" s="1">
        <v>0.5627</v>
      </c>
      <c r="C941" s="5" t="s">
        <v>2</v>
      </c>
    </row>
    <row r="942" spans="1:3" ht="12.75">
      <c r="A942">
        <v>134</v>
      </c>
      <c r="B942" s="1">
        <v>0.5627</v>
      </c>
      <c r="C942" s="5" t="s">
        <v>2</v>
      </c>
    </row>
    <row r="943" spans="1:3" ht="12.75">
      <c r="A943">
        <v>134.1</v>
      </c>
      <c r="B943" s="1">
        <v>0.5626</v>
      </c>
      <c r="C943" s="5" t="s">
        <v>2</v>
      </c>
    </row>
    <row r="944" spans="1:3" ht="12.75">
      <c r="A944">
        <v>134.2</v>
      </c>
      <c r="B944" s="1">
        <v>0.5625</v>
      </c>
      <c r="C944" s="5" t="s">
        <v>2</v>
      </c>
    </row>
    <row r="945" spans="1:3" ht="12.75">
      <c r="A945">
        <v>134.3</v>
      </c>
      <c r="B945" s="1">
        <v>0.5624</v>
      </c>
      <c r="C945" s="5" t="s">
        <v>2</v>
      </c>
    </row>
    <row r="946" spans="1:3" ht="12.75">
      <c r="A946">
        <v>134.4</v>
      </c>
      <c r="B946" s="1">
        <v>0.5624</v>
      </c>
      <c r="C946" s="5" t="s">
        <v>2</v>
      </c>
    </row>
    <row r="947" spans="1:3" ht="12.75">
      <c r="A947">
        <v>134.5</v>
      </c>
      <c r="B947" s="1">
        <v>0.5623</v>
      </c>
      <c r="C947" s="5" t="s">
        <v>2</v>
      </c>
    </row>
    <row r="948" spans="1:3" ht="12.75">
      <c r="A948">
        <v>134.6</v>
      </c>
      <c r="B948" s="1">
        <v>0.5622</v>
      </c>
      <c r="C948" s="5" t="s">
        <v>2</v>
      </c>
    </row>
    <row r="949" spans="1:3" ht="12.75">
      <c r="A949">
        <v>134.7</v>
      </c>
      <c r="B949" s="1">
        <v>0.5622</v>
      </c>
      <c r="C949" s="5" t="s">
        <v>2</v>
      </c>
    </row>
    <row r="950" spans="1:3" ht="12.75">
      <c r="A950">
        <v>134.8</v>
      </c>
      <c r="B950" s="1">
        <v>0.5621</v>
      </c>
      <c r="C950" s="5" t="s">
        <v>2</v>
      </c>
    </row>
    <row r="951" spans="1:3" ht="12.75">
      <c r="A951">
        <v>134.9</v>
      </c>
      <c r="B951" s="1">
        <v>0.562</v>
      </c>
      <c r="C951" s="5" t="s">
        <v>2</v>
      </c>
    </row>
    <row r="952" spans="1:3" ht="12.75">
      <c r="A952">
        <v>135</v>
      </c>
      <c r="B952" s="1">
        <v>0.562</v>
      </c>
      <c r="C952" s="5" t="s">
        <v>2</v>
      </c>
    </row>
    <row r="953" spans="1:3" ht="12.75">
      <c r="A953">
        <v>135.1</v>
      </c>
      <c r="B953" s="1">
        <v>0.5619</v>
      </c>
      <c r="C953" s="5" t="s">
        <v>2</v>
      </c>
    </row>
    <row r="954" spans="1:3" ht="12.75">
      <c r="A954">
        <v>135.2</v>
      </c>
      <c r="B954" s="1">
        <v>0.5618</v>
      </c>
      <c r="C954" s="5" t="s">
        <v>2</v>
      </c>
    </row>
    <row r="955" spans="1:3" ht="12.75">
      <c r="A955">
        <v>135.3</v>
      </c>
      <c r="B955" s="1">
        <v>0.5618</v>
      </c>
      <c r="C955" s="5" t="s">
        <v>2</v>
      </c>
    </row>
    <row r="956" spans="1:3" ht="12.75">
      <c r="A956">
        <v>135.4</v>
      </c>
      <c r="B956" s="1">
        <v>0.5617</v>
      </c>
      <c r="C956" s="5" t="s">
        <v>2</v>
      </c>
    </row>
    <row r="957" spans="1:3" ht="12.75">
      <c r="A957">
        <v>135.5</v>
      </c>
      <c r="B957" s="1">
        <v>0.5616</v>
      </c>
      <c r="C957" s="5" t="s">
        <v>2</v>
      </c>
    </row>
    <row r="958" spans="1:3" ht="12.75">
      <c r="A958">
        <v>135.6</v>
      </c>
      <c r="B958" s="1">
        <v>0.5616</v>
      </c>
      <c r="C958" s="5" t="s">
        <v>2</v>
      </c>
    </row>
    <row r="959" spans="1:3" ht="12.75">
      <c r="A959">
        <v>135.7</v>
      </c>
      <c r="B959" s="1">
        <v>0.5615</v>
      </c>
      <c r="C959" s="5" t="s">
        <v>2</v>
      </c>
    </row>
    <row r="960" spans="1:3" ht="12.75">
      <c r="A960">
        <v>135.8</v>
      </c>
      <c r="B960" s="1">
        <v>0.5614</v>
      </c>
      <c r="C960" s="5" t="s">
        <v>2</v>
      </c>
    </row>
    <row r="961" spans="1:3" ht="12.75">
      <c r="A961">
        <v>135.9</v>
      </c>
      <c r="B961" s="1">
        <v>0.5614</v>
      </c>
      <c r="C961" s="5" t="s">
        <v>2</v>
      </c>
    </row>
    <row r="962" spans="1:3" ht="12.75">
      <c r="A962">
        <v>136</v>
      </c>
      <c r="B962" s="1">
        <v>0.5613</v>
      </c>
      <c r="C962" s="5" t="s">
        <v>2</v>
      </c>
    </row>
    <row r="963" spans="1:3" ht="12.75">
      <c r="A963">
        <v>136.1</v>
      </c>
      <c r="B963" s="1">
        <v>0.5612</v>
      </c>
      <c r="C963" s="5" t="s">
        <v>2</v>
      </c>
    </row>
    <row r="964" spans="1:3" ht="12.75">
      <c r="A964">
        <v>136.2</v>
      </c>
      <c r="B964" s="1">
        <v>0.5612</v>
      </c>
      <c r="C964" s="5" t="s">
        <v>2</v>
      </c>
    </row>
    <row r="965" spans="1:3" ht="12.75">
      <c r="A965">
        <v>136.3</v>
      </c>
      <c r="B965" s="1">
        <v>0.5611</v>
      </c>
      <c r="C965" s="5" t="s">
        <v>2</v>
      </c>
    </row>
    <row r="966" spans="1:3" ht="12.75">
      <c r="A966">
        <v>136.4</v>
      </c>
      <c r="B966" s="1">
        <v>0.561</v>
      </c>
      <c r="C966" s="5" t="s">
        <v>2</v>
      </c>
    </row>
    <row r="967" spans="1:3" ht="12.75">
      <c r="A967">
        <v>136.5</v>
      </c>
      <c r="B967" s="1">
        <v>0.561</v>
      </c>
      <c r="C967" s="5" t="s">
        <v>2</v>
      </c>
    </row>
    <row r="968" spans="1:3" ht="12.75">
      <c r="A968">
        <v>136.6</v>
      </c>
      <c r="B968" s="1">
        <v>0.5609</v>
      </c>
      <c r="C968" s="5" t="s">
        <v>2</v>
      </c>
    </row>
    <row r="969" spans="1:3" ht="12.75">
      <c r="A969">
        <v>136.7</v>
      </c>
      <c r="B969" s="1">
        <v>0.5609</v>
      </c>
      <c r="C969" s="5" t="s">
        <v>2</v>
      </c>
    </row>
    <row r="970" spans="1:3" ht="12.75">
      <c r="A970">
        <v>136.8</v>
      </c>
      <c r="B970" s="1">
        <v>0.5608</v>
      </c>
      <c r="C970" s="5" t="s">
        <v>2</v>
      </c>
    </row>
    <row r="971" spans="1:3" ht="12.75">
      <c r="A971">
        <v>136.9</v>
      </c>
      <c r="B971" s="1">
        <v>0.5607</v>
      </c>
      <c r="C971" s="5" t="s">
        <v>2</v>
      </c>
    </row>
    <row r="972" spans="1:3" ht="12.75">
      <c r="A972">
        <v>137</v>
      </c>
      <c r="B972" s="1">
        <v>0.5607</v>
      </c>
      <c r="C972" s="5" t="s">
        <v>2</v>
      </c>
    </row>
    <row r="973" spans="1:3" ht="12.75">
      <c r="A973">
        <v>137.1</v>
      </c>
      <c r="B973" s="1">
        <v>0.5606</v>
      </c>
      <c r="C973" s="5" t="s">
        <v>2</v>
      </c>
    </row>
    <row r="974" spans="1:3" ht="12.75">
      <c r="A974">
        <v>137.2</v>
      </c>
      <c r="B974" s="1">
        <v>0.5605</v>
      </c>
      <c r="C974" s="5" t="s">
        <v>2</v>
      </c>
    </row>
    <row r="975" spans="1:3" ht="12.75">
      <c r="A975">
        <v>137.3</v>
      </c>
      <c r="B975" s="1">
        <v>0.5605</v>
      </c>
      <c r="C975" s="5" t="s">
        <v>2</v>
      </c>
    </row>
    <row r="976" spans="1:3" ht="12.75">
      <c r="A976">
        <v>137.4</v>
      </c>
      <c r="B976" s="1">
        <v>0.5604</v>
      </c>
      <c r="C976" s="5" t="s">
        <v>2</v>
      </c>
    </row>
    <row r="977" spans="1:3" ht="12.75">
      <c r="A977">
        <v>137.5</v>
      </c>
      <c r="B977" s="1">
        <v>0.5603</v>
      </c>
      <c r="C977" s="5" t="s">
        <v>2</v>
      </c>
    </row>
    <row r="978" spans="1:3" ht="12.75">
      <c r="A978">
        <v>137.6</v>
      </c>
      <c r="B978" s="1">
        <v>0.5603</v>
      </c>
      <c r="C978" s="5" t="s">
        <v>2</v>
      </c>
    </row>
    <row r="979" spans="1:3" ht="12.75">
      <c r="A979">
        <v>137.7</v>
      </c>
      <c r="B979" s="1">
        <v>0.5602</v>
      </c>
      <c r="C979" s="5" t="s">
        <v>2</v>
      </c>
    </row>
    <row r="980" spans="1:3" ht="12.75">
      <c r="A980">
        <v>137.8</v>
      </c>
      <c r="B980" s="1">
        <v>0.5602</v>
      </c>
      <c r="C980" s="5" t="s">
        <v>2</v>
      </c>
    </row>
    <row r="981" spans="1:3" ht="12.75">
      <c r="A981">
        <v>137.9</v>
      </c>
      <c r="B981" s="1">
        <v>0.5601</v>
      </c>
      <c r="C981" s="5" t="s">
        <v>2</v>
      </c>
    </row>
    <row r="982" spans="1:3" ht="12.75">
      <c r="A982">
        <v>138</v>
      </c>
      <c r="B982" s="1">
        <v>0.56</v>
      </c>
      <c r="C982" s="5" t="s">
        <v>2</v>
      </c>
    </row>
    <row r="983" spans="1:3" ht="12.75">
      <c r="A983">
        <v>138.1</v>
      </c>
      <c r="B983" s="1">
        <v>0.56</v>
      </c>
      <c r="C983" s="5" t="s">
        <v>2</v>
      </c>
    </row>
    <row r="984" spans="1:3" ht="12.75">
      <c r="A984">
        <v>138.2</v>
      </c>
      <c r="B984" s="1">
        <v>0.5599</v>
      </c>
      <c r="C984" s="5" t="s">
        <v>2</v>
      </c>
    </row>
    <row r="985" spans="1:3" ht="12.75">
      <c r="A985">
        <v>138.3</v>
      </c>
      <c r="B985" s="1">
        <v>0.5598</v>
      </c>
      <c r="C985" s="5" t="s">
        <v>2</v>
      </c>
    </row>
    <row r="986" spans="1:3" ht="12.75">
      <c r="A986">
        <v>138.4</v>
      </c>
      <c r="B986" s="1">
        <v>0.5598</v>
      </c>
      <c r="C986" s="5" t="s">
        <v>2</v>
      </c>
    </row>
    <row r="987" spans="1:3" ht="12.75">
      <c r="A987">
        <v>138.5</v>
      </c>
      <c r="B987" s="1">
        <v>0.5597</v>
      </c>
      <c r="C987" s="5" t="s">
        <v>2</v>
      </c>
    </row>
    <row r="988" spans="1:3" ht="12.75">
      <c r="A988">
        <v>138.6</v>
      </c>
      <c r="B988" s="1">
        <v>0.5597</v>
      </c>
      <c r="C988" s="5" t="s">
        <v>2</v>
      </c>
    </row>
    <row r="989" spans="1:3" ht="12.75">
      <c r="A989">
        <v>138.7</v>
      </c>
      <c r="B989" s="1">
        <v>0.5596</v>
      </c>
      <c r="C989" s="5" t="s">
        <v>2</v>
      </c>
    </row>
    <row r="990" spans="1:3" ht="12.75">
      <c r="A990">
        <v>138.8</v>
      </c>
      <c r="B990" s="1">
        <v>0.5595</v>
      </c>
      <c r="C990" s="5" t="s">
        <v>2</v>
      </c>
    </row>
    <row r="991" spans="1:3" ht="12.75">
      <c r="A991">
        <v>138.9</v>
      </c>
      <c r="B991" s="1">
        <v>0.5595</v>
      </c>
      <c r="C991" s="5" t="s">
        <v>2</v>
      </c>
    </row>
    <row r="992" spans="1:3" ht="12.75">
      <c r="A992">
        <v>139</v>
      </c>
      <c r="B992" s="1">
        <v>0.5594</v>
      </c>
      <c r="C992" s="5" t="s">
        <v>2</v>
      </c>
    </row>
    <row r="993" spans="1:3" ht="12.75">
      <c r="A993">
        <v>139.1</v>
      </c>
      <c r="B993" s="1">
        <v>0.5593</v>
      </c>
      <c r="C993" s="5" t="s">
        <v>2</v>
      </c>
    </row>
    <row r="994" spans="1:3" ht="12.75">
      <c r="A994">
        <v>139.2</v>
      </c>
      <c r="B994" s="1">
        <v>0.5593</v>
      </c>
      <c r="C994" s="5" t="s">
        <v>2</v>
      </c>
    </row>
    <row r="995" spans="1:3" ht="12.75">
      <c r="A995">
        <v>139.3</v>
      </c>
      <c r="B995" s="1">
        <v>0.5592</v>
      </c>
      <c r="C995" s="5" t="s">
        <v>2</v>
      </c>
    </row>
    <row r="996" spans="1:3" ht="12.75">
      <c r="A996">
        <v>139.4</v>
      </c>
      <c r="B996" s="1">
        <v>0.5592</v>
      </c>
      <c r="C996" s="5" t="s">
        <v>2</v>
      </c>
    </row>
    <row r="997" spans="1:3" ht="12.75">
      <c r="A997">
        <v>139.5</v>
      </c>
      <c r="B997" s="1">
        <v>0.5591</v>
      </c>
      <c r="C997" s="5" t="s">
        <v>2</v>
      </c>
    </row>
    <row r="998" spans="1:3" ht="12.75">
      <c r="A998">
        <v>139.6</v>
      </c>
      <c r="B998" s="1">
        <v>0.559</v>
      </c>
      <c r="C998" s="5" t="s">
        <v>2</v>
      </c>
    </row>
    <row r="999" spans="1:3" ht="12.75">
      <c r="A999">
        <v>139.7</v>
      </c>
      <c r="B999" s="1">
        <v>0.559</v>
      </c>
      <c r="C999" s="5" t="s">
        <v>2</v>
      </c>
    </row>
    <row r="1000" spans="1:3" ht="12.75">
      <c r="A1000">
        <v>139.8</v>
      </c>
      <c r="B1000" s="1">
        <v>0.5589</v>
      </c>
      <c r="C1000" s="5" t="s">
        <v>2</v>
      </c>
    </row>
    <row r="1001" spans="1:3" ht="12.75">
      <c r="A1001">
        <v>139.9</v>
      </c>
      <c r="B1001" s="1">
        <v>0.5589</v>
      </c>
      <c r="C1001" s="5" t="s">
        <v>2</v>
      </c>
    </row>
    <row r="1002" spans="1:3" ht="12.75">
      <c r="A1002">
        <v>140</v>
      </c>
      <c r="B1002" s="1">
        <v>0.5588</v>
      </c>
      <c r="C1002" s="5" t="s">
        <v>2</v>
      </c>
    </row>
    <row r="1003" spans="1:3" ht="12.75">
      <c r="A1003">
        <v>140.1</v>
      </c>
      <c r="B1003" s="1">
        <v>0.5587</v>
      </c>
      <c r="C1003" s="5" t="s">
        <v>2</v>
      </c>
    </row>
    <row r="1004" spans="1:3" ht="12.75">
      <c r="A1004">
        <v>140.2</v>
      </c>
      <c r="B1004" s="1">
        <v>0.5587</v>
      </c>
      <c r="C1004" s="5" t="s">
        <v>2</v>
      </c>
    </row>
    <row r="1005" spans="1:3" ht="12.75">
      <c r="A1005">
        <v>140.3</v>
      </c>
      <c r="B1005" s="1">
        <v>0.5586</v>
      </c>
      <c r="C1005" s="5" t="s">
        <v>2</v>
      </c>
    </row>
    <row r="1006" spans="1:3" ht="12.75">
      <c r="A1006">
        <v>140.4</v>
      </c>
      <c r="B1006" s="1">
        <v>0.5586</v>
      </c>
      <c r="C1006" s="5" t="s">
        <v>2</v>
      </c>
    </row>
    <row r="1007" spans="1:3" ht="12.75">
      <c r="A1007">
        <v>140.5</v>
      </c>
      <c r="B1007" s="1">
        <v>0.5585</v>
      </c>
      <c r="C1007" s="5" t="s">
        <v>2</v>
      </c>
    </row>
    <row r="1008" spans="1:3" ht="12.75">
      <c r="A1008">
        <v>140.6</v>
      </c>
      <c r="B1008" s="1">
        <v>0.5584</v>
      </c>
      <c r="C1008" s="5" t="s">
        <v>2</v>
      </c>
    </row>
    <row r="1009" spans="1:3" ht="12.75">
      <c r="A1009">
        <v>140.7</v>
      </c>
      <c r="B1009" s="1">
        <v>0.5584</v>
      </c>
      <c r="C1009" s="5" t="s">
        <v>2</v>
      </c>
    </row>
    <row r="1010" spans="1:3" ht="12.75">
      <c r="A1010">
        <v>140.8</v>
      </c>
      <c r="B1010" s="1">
        <v>0.5583</v>
      </c>
      <c r="C1010" s="5" t="s">
        <v>2</v>
      </c>
    </row>
    <row r="1011" spans="1:3" ht="12.75">
      <c r="A1011">
        <v>140.9</v>
      </c>
      <c r="B1011" s="1">
        <v>0.5583</v>
      </c>
      <c r="C1011" s="5" t="s">
        <v>2</v>
      </c>
    </row>
    <row r="1012" spans="1:3" ht="12.75">
      <c r="A1012">
        <v>141</v>
      </c>
      <c r="B1012" s="1">
        <v>0.5582</v>
      </c>
      <c r="C1012" s="5" t="s">
        <v>2</v>
      </c>
    </row>
    <row r="1013" spans="1:3" ht="12.75">
      <c r="A1013">
        <v>141.1</v>
      </c>
      <c r="B1013" s="1">
        <v>0.5582</v>
      </c>
      <c r="C1013" s="5" t="s">
        <v>2</v>
      </c>
    </row>
    <row r="1014" spans="1:3" ht="12.75">
      <c r="A1014">
        <v>141.2</v>
      </c>
      <c r="B1014" s="1">
        <v>0.5581</v>
      </c>
      <c r="C1014" s="5" t="s">
        <v>2</v>
      </c>
    </row>
    <row r="1015" spans="1:3" ht="12.75">
      <c r="A1015">
        <v>141.3</v>
      </c>
      <c r="B1015" s="1">
        <v>0.558</v>
      </c>
      <c r="C1015" s="5" t="s">
        <v>2</v>
      </c>
    </row>
    <row r="1016" spans="1:3" ht="12.75">
      <c r="A1016">
        <v>141.4</v>
      </c>
      <c r="B1016" s="1">
        <v>0.558</v>
      </c>
      <c r="C1016" s="5" t="s">
        <v>2</v>
      </c>
    </row>
    <row r="1017" spans="1:3" ht="12.75">
      <c r="A1017">
        <v>141.5</v>
      </c>
      <c r="B1017" s="1">
        <v>0.5579</v>
      </c>
      <c r="C1017" s="5" t="s">
        <v>2</v>
      </c>
    </row>
    <row r="1018" spans="1:3" ht="12.75">
      <c r="A1018">
        <v>141.6</v>
      </c>
      <c r="B1018" s="1">
        <v>0.5579</v>
      </c>
      <c r="C1018" s="5" t="s">
        <v>2</v>
      </c>
    </row>
    <row r="1019" spans="1:3" ht="12.75">
      <c r="A1019">
        <v>141.7</v>
      </c>
      <c r="B1019" s="1">
        <v>0.5578</v>
      </c>
      <c r="C1019" s="5" t="s">
        <v>2</v>
      </c>
    </row>
    <row r="1020" spans="1:3" ht="12.75">
      <c r="A1020">
        <v>141.8</v>
      </c>
      <c r="B1020" s="1">
        <v>0.5578</v>
      </c>
      <c r="C1020" s="5" t="s">
        <v>2</v>
      </c>
    </row>
    <row r="1021" spans="1:3" ht="12.75">
      <c r="A1021">
        <v>141.9</v>
      </c>
      <c r="B1021" s="1">
        <v>0.5577</v>
      </c>
      <c r="C1021" s="5" t="s">
        <v>2</v>
      </c>
    </row>
    <row r="1022" spans="1:3" ht="12.75">
      <c r="A1022">
        <v>142</v>
      </c>
      <c r="B1022" s="1">
        <v>0.5576</v>
      </c>
      <c r="C1022" s="5" t="s">
        <v>2</v>
      </c>
    </row>
    <row r="1023" spans="1:3" ht="12.75">
      <c r="A1023">
        <v>142.1</v>
      </c>
      <c r="B1023" s="1">
        <v>0.5576</v>
      </c>
      <c r="C1023" s="5" t="s">
        <v>2</v>
      </c>
    </row>
    <row r="1024" spans="1:3" ht="12.75">
      <c r="A1024">
        <v>142.2</v>
      </c>
      <c r="B1024" s="1">
        <v>0.5575</v>
      </c>
      <c r="C1024" s="5" t="s">
        <v>2</v>
      </c>
    </row>
    <row r="1025" spans="1:3" ht="12.75">
      <c r="A1025">
        <v>142.3</v>
      </c>
      <c r="B1025" s="1">
        <v>0.5575</v>
      </c>
      <c r="C1025" s="5" t="s">
        <v>2</v>
      </c>
    </row>
    <row r="1026" spans="1:3" ht="12.75">
      <c r="A1026">
        <v>142.4</v>
      </c>
      <c r="B1026" s="1">
        <v>0.5574</v>
      </c>
      <c r="C1026" s="5" t="s">
        <v>2</v>
      </c>
    </row>
    <row r="1027" spans="1:3" ht="12.75">
      <c r="A1027">
        <v>142.5</v>
      </c>
      <c r="B1027" s="1">
        <v>0.5573</v>
      </c>
      <c r="C1027" s="5" t="s">
        <v>2</v>
      </c>
    </row>
    <row r="1028" spans="1:3" ht="12.75">
      <c r="A1028">
        <v>142.6</v>
      </c>
      <c r="B1028" s="1">
        <v>0.5573</v>
      </c>
      <c r="C1028" s="5" t="s">
        <v>2</v>
      </c>
    </row>
    <row r="1029" spans="1:3" ht="12.75">
      <c r="A1029">
        <v>142.7</v>
      </c>
      <c r="B1029" s="1">
        <v>0.5572</v>
      </c>
      <c r="C1029" s="5" t="s">
        <v>2</v>
      </c>
    </row>
    <row r="1030" spans="1:3" ht="12.75">
      <c r="A1030">
        <v>142.8</v>
      </c>
      <c r="B1030" s="1">
        <v>0.5572</v>
      </c>
      <c r="C1030" s="5" t="s">
        <v>2</v>
      </c>
    </row>
    <row r="1031" spans="1:3" ht="12.75">
      <c r="A1031">
        <v>142.9</v>
      </c>
      <c r="B1031" s="1">
        <v>0.5571</v>
      </c>
      <c r="C1031" s="5" t="s">
        <v>2</v>
      </c>
    </row>
    <row r="1032" spans="1:3" ht="12.75">
      <c r="A1032">
        <v>143</v>
      </c>
      <c r="B1032" s="1">
        <v>0.5571</v>
      </c>
      <c r="C1032" s="5" t="s">
        <v>2</v>
      </c>
    </row>
    <row r="1033" spans="1:3" ht="12.75">
      <c r="A1033">
        <v>143.1</v>
      </c>
      <c r="B1033" s="1">
        <v>0.557</v>
      </c>
      <c r="C1033" s="5" t="s">
        <v>2</v>
      </c>
    </row>
    <row r="1034" spans="1:3" ht="12.75">
      <c r="A1034">
        <v>143.2</v>
      </c>
      <c r="B1034" s="1">
        <v>0.557</v>
      </c>
      <c r="C1034" s="5" t="s">
        <v>2</v>
      </c>
    </row>
    <row r="1035" spans="1:3" ht="12.75">
      <c r="A1035">
        <v>143.3</v>
      </c>
      <c r="B1035" s="1">
        <v>0.5569</v>
      </c>
      <c r="C1035" s="5" t="s">
        <v>2</v>
      </c>
    </row>
    <row r="1036" spans="1:3" ht="12.75">
      <c r="A1036">
        <v>143.4</v>
      </c>
      <c r="B1036" s="1">
        <v>0.5568</v>
      </c>
      <c r="C1036" s="5" t="s">
        <v>2</v>
      </c>
    </row>
    <row r="1037" spans="1:3" ht="12.75">
      <c r="A1037">
        <v>143.5</v>
      </c>
      <c r="B1037" s="1">
        <v>0.5568</v>
      </c>
      <c r="C1037" s="5" t="s">
        <v>2</v>
      </c>
    </row>
    <row r="1038" spans="1:3" ht="12.75">
      <c r="A1038">
        <v>143.6</v>
      </c>
      <c r="B1038" s="1">
        <v>0.5567</v>
      </c>
      <c r="C1038" s="5" t="s">
        <v>2</v>
      </c>
    </row>
    <row r="1039" spans="1:3" ht="12.75">
      <c r="A1039">
        <v>143.7</v>
      </c>
      <c r="B1039" s="1">
        <v>0.5567</v>
      </c>
      <c r="C1039" s="5" t="s">
        <v>2</v>
      </c>
    </row>
    <row r="1040" spans="1:3" ht="12.75">
      <c r="A1040">
        <v>143.8</v>
      </c>
      <c r="B1040" s="1">
        <v>0.5566</v>
      </c>
      <c r="C1040" s="5" t="s">
        <v>2</v>
      </c>
    </row>
    <row r="1041" spans="1:3" ht="12.75">
      <c r="A1041">
        <v>143.9</v>
      </c>
      <c r="B1041" s="1">
        <v>0.5566</v>
      </c>
      <c r="C1041" s="5" t="s">
        <v>2</v>
      </c>
    </row>
    <row r="1042" spans="1:3" ht="12.75">
      <c r="A1042">
        <v>144</v>
      </c>
      <c r="B1042" s="1">
        <v>0.5565</v>
      </c>
      <c r="C1042" s="5" t="s">
        <v>2</v>
      </c>
    </row>
    <row r="1043" spans="1:3" ht="12.75">
      <c r="A1043">
        <v>144.1</v>
      </c>
      <c r="B1043" s="1">
        <v>0.5564</v>
      </c>
      <c r="C1043" s="5" t="s">
        <v>2</v>
      </c>
    </row>
    <row r="1044" spans="1:3" ht="12.75">
      <c r="A1044">
        <v>144.2</v>
      </c>
      <c r="B1044" s="1">
        <v>0.5564</v>
      </c>
      <c r="C1044" s="5" t="s">
        <v>2</v>
      </c>
    </row>
    <row r="1045" spans="1:3" ht="12.75">
      <c r="A1045">
        <v>144.3</v>
      </c>
      <c r="B1045" s="1">
        <v>0.5563</v>
      </c>
      <c r="C1045" s="5" t="s">
        <v>2</v>
      </c>
    </row>
    <row r="1046" spans="1:3" ht="12.75">
      <c r="A1046">
        <v>144.4</v>
      </c>
      <c r="B1046" s="1">
        <v>0.5563</v>
      </c>
      <c r="C1046" s="5" t="s">
        <v>2</v>
      </c>
    </row>
    <row r="1047" spans="1:3" ht="12.75">
      <c r="A1047">
        <v>144.5</v>
      </c>
      <c r="B1047" s="1">
        <v>0.5562</v>
      </c>
      <c r="C1047" s="5" t="s">
        <v>2</v>
      </c>
    </row>
    <row r="1048" spans="1:3" ht="12.75">
      <c r="A1048">
        <v>144.6</v>
      </c>
      <c r="B1048" s="1">
        <v>0.5562</v>
      </c>
      <c r="C1048" s="5" t="s">
        <v>2</v>
      </c>
    </row>
    <row r="1049" spans="1:3" ht="12.75">
      <c r="A1049">
        <v>144.7</v>
      </c>
      <c r="B1049" s="1">
        <v>0.5561</v>
      </c>
      <c r="C1049" s="5" t="s">
        <v>2</v>
      </c>
    </row>
    <row r="1050" spans="1:3" ht="12.75">
      <c r="A1050">
        <v>144.8</v>
      </c>
      <c r="B1050" s="1">
        <v>0.5561</v>
      </c>
      <c r="C1050" s="5" t="s">
        <v>2</v>
      </c>
    </row>
    <row r="1051" spans="1:3" ht="12.75">
      <c r="A1051">
        <v>144.9</v>
      </c>
      <c r="B1051" s="1">
        <v>0.556</v>
      </c>
      <c r="C1051" s="5" t="s">
        <v>2</v>
      </c>
    </row>
    <row r="1052" spans="1:3" ht="12.75">
      <c r="A1052">
        <v>145</v>
      </c>
      <c r="B1052" s="1">
        <v>0.556</v>
      </c>
      <c r="C1052" s="5" t="s">
        <v>2</v>
      </c>
    </row>
    <row r="1053" spans="1:3" ht="12.75">
      <c r="A1053">
        <v>145.1</v>
      </c>
      <c r="B1053" s="1">
        <v>0.5559</v>
      </c>
      <c r="C1053" s="5" t="s">
        <v>2</v>
      </c>
    </row>
    <row r="1054" spans="1:3" ht="12.75">
      <c r="A1054">
        <v>145.2</v>
      </c>
      <c r="B1054" s="1">
        <v>0.5558</v>
      </c>
      <c r="C1054" s="5" t="s">
        <v>2</v>
      </c>
    </row>
    <row r="1055" spans="1:3" ht="12.75">
      <c r="A1055">
        <v>145.3</v>
      </c>
      <c r="B1055" s="1">
        <v>0.5558</v>
      </c>
      <c r="C1055" s="5" t="s">
        <v>2</v>
      </c>
    </row>
    <row r="1056" spans="1:3" ht="12.75">
      <c r="A1056">
        <v>145.4</v>
      </c>
      <c r="B1056" s="1">
        <v>0.5557</v>
      </c>
      <c r="C1056" s="5" t="s">
        <v>2</v>
      </c>
    </row>
    <row r="1057" spans="1:3" ht="12.75">
      <c r="A1057">
        <v>145.5</v>
      </c>
      <c r="B1057" s="1">
        <v>0.5557</v>
      </c>
      <c r="C1057" s="5" t="s">
        <v>2</v>
      </c>
    </row>
    <row r="1058" spans="1:3" ht="12.75">
      <c r="A1058">
        <v>145.6</v>
      </c>
      <c r="B1058" s="1">
        <v>0.5556</v>
      </c>
      <c r="C1058" s="5" t="s">
        <v>2</v>
      </c>
    </row>
    <row r="1059" spans="1:3" ht="12.75">
      <c r="A1059">
        <v>145.7</v>
      </c>
      <c r="B1059" s="1">
        <v>0.5556</v>
      </c>
      <c r="C1059" s="5" t="s">
        <v>2</v>
      </c>
    </row>
    <row r="1060" spans="1:3" ht="12.75">
      <c r="A1060">
        <v>145.8</v>
      </c>
      <c r="B1060" s="1">
        <v>0.5555</v>
      </c>
      <c r="C1060" s="5" t="s">
        <v>2</v>
      </c>
    </row>
    <row r="1061" spans="1:3" ht="12.75">
      <c r="A1061">
        <v>145.9</v>
      </c>
      <c r="B1061" s="1">
        <v>0.5555</v>
      </c>
      <c r="C1061" s="5" t="s">
        <v>2</v>
      </c>
    </row>
    <row r="1062" spans="1:3" ht="12.75">
      <c r="A1062">
        <v>146</v>
      </c>
      <c r="B1062" s="1">
        <v>0.5554</v>
      </c>
      <c r="C1062" s="5" t="s">
        <v>2</v>
      </c>
    </row>
    <row r="1063" spans="1:3" ht="12.75">
      <c r="A1063">
        <v>146.1</v>
      </c>
      <c r="B1063" s="1">
        <v>0.5554</v>
      </c>
      <c r="C1063" s="5" t="s">
        <v>2</v>
      </c>
    </row>
    <row r="1064" spans="1:3" ht="12.75">
      <c r="A1064">
        <v>146.2</v>
      </c>
      <c r="B1064" s="1">
        <v>0.5553</v>
      </c>
      <c r="C1064" s="5" t="s">
        <v>2</v>
      </c>
    </row>
    <row r="1065" spans="1:3" ht="12.75">
      <c r="A1065">
        <v>146.3</v>
      </c>
      <c r="B1065" s="1">
        <v>0.5552</v>
      </c>
      <c r="C1065" s="5" t="s">
        <v>2</v>
      </c>
    </row>
    <row r="1066" spans="1:3" ht="12.75">
      <c r="A1066">
        <v>146.4</v>
      </c>
      <c r="B1066" s="1">
        <v>0.5552</v>
      </c>
      <c r="C1066" s="5" t="s">
        <v>2</v>
      </c>
    </row>
    <row r="1067" spans="1:3" ht="12.75">
      <c r="A1067">
        <v>146.5</v>
      </c>
      <c r="B1067" s="1">
        <v>0.5551</v>
      </c>
      <c r="C1067" s="5" t="s">
        <v>2</v>
      </c>
    </row>
    <row r="1068" spans="1:3" ht="12.75">
      <c r="A1068">
        <v>146.6</v>
      </c>
      <c r="B1068" s="1">
        <v>0.5551</v>
      </c>
      <c r="C1068" s="5" t="s">
        <v>2</v>
      </c>
    </row>
    <row r="1069" spans="1:3" ht="12.75">
      <c r="A1069">
        <v>146.7</v>
      </c>
      <c r="B1069" s="1">
        <v>0.555</v>
      </c>
      <c r="C1069" s="5" t="s">
        <v>2</v>
      </c>
    </row>
    <row r="1070" spans="1:3" ht="12.75">
      <c r="A1070">
        <v>146.8</v>
      </c>
      <c r="B1070" s="1">
        <v>0.555</v>
      </c>
      <c r="C1070" s="5" t="s">
        <v>2</v>
      </c>
    </row>
    <row r="1071" spans="1:3" ht="12.75">
      <c r="A1071">
        <v>146.9</v>
      </c>
      <c r="B1071" s="1">
        <v>0.5549</v>
      </c>
      <c r="C1071" s="5" t="s">
        <v>2</v>
      </c>
    </row>
    <row r="1072" spans="1:3" ht="12.75">
      <c r="A1072">
        <v>147</v>
      </c>
      <c r="B1072" s="1">
        <v>0.5549</v>
      </c>
      <c r="C1072" s="5" t="s">
        <v>2</v>
      </c>
    </row>
    <row r="1073" spans="1:3" ht="12.75">
      <c r="A1073">
        <v>147.1</v>
      </c>
      <c r="B1073" s="1">
        <v>0.5548</v>
      </c>
      <c r="C1073" s="5" t="s">
        <v>2</v>
      </c>
    </row>
    <row r="1074" spans="1:3" ht="12.75">
      <c r="A1074">
        <v>147.2</v>
      </c>
      <c r="B1074" s="1">
        <v>0.5548</v>
      </c>
      <c r="C1074" s="5" t="s">
        <v>2</v>
      </c>
    </row>
    <row r="1075" spans="1:3" ht="12.75">
      <c r="A1075">
        <v>147.3</v>
      </c>
      <c r="B1075" s="1">
        <v>0.5547</v>
      </c>
      <c r="C1075" s="5" t="s">
        <v>2</v>
      </c>
    </row>
    <row r="1076" spans="1:3" ht="12.75">
      <c r="A1076">
        <v>147.4</v>
      </c>
      <c r="B1076" s="1">
        <v>0.5547</v>
      </c>
      <c r="C1076" s="5" t="s">
        <v>2</v>
      </c>
    </row>
    <row r="1077" spans="1:3" ht="12.75">
      <c r="A1077">
        <v>147.5</v>
      </c>
      <c r="B1077" s="1">
        <v>0.5546</v>
      </c>
      <c r="C1077" s="5" t="s">
        <v>2</v>
      </c>
    </row>
    <row r="1078" spans="1:3" ht="12.75">
      <c r="A1078">
        <v>147.6</v>
      </c>
      <c r="B1078" s="1">
        <v>0.5546</v>
      </c>
      <c r="C1078" s="5" t="s">
        <v>2</v>
      </c>
    </row>
    <row r="1079" spans="1:3" ht="12.75">
      <c r="A1079">
        <v>147.7</v>
      </c>
      <c r="B1079" s="1">
        <v>0.5545</v>
      </c>
      <c r="C1079" s="5" t="s">
        <v>2</v>
      </c>
    </row>
    <row r="1080" spans="1:3" ht="12.75">
      <c r="A1080">
        <v>147.8</v>
      </c>
      <c r="B1080" s="1">
        <v>0.5544</v>
      </c>
      <c r="C1080" s="5" t="s">
        <v>2</v>
      </c>
    </row>
    <row r="1081" spans="1:3" ht="12.75">
      <c r="A1081">
        <v>147.9</v>
      </c>
      <c r="B1081" s="1">
        <v>0.5544</v>
      </c>
      <c r="C1081" s="5" t="s">
        <v>2</v>
      </c>
    </row>
    <row r="1082" spans="1:3" ht="12.75">
      <c r="A1082">
        <v>148</v>
      </c>
      <c r="B1082" s="1">
        <v>0.5543</v>
      </c>
      <c r="C1082" s="5" t="s">
        <v>2</v>
      </c>
    </row>
    <row r="1083" spans="1:3" ht="12.75">
      <c r="A1083">
        <v>148.1</v>
      </c>
      <c r="B1083" s="1">
        <v>0.5543</v>
      </c>
      <c r="C1083" s="5" t="s">
        <v>2</v>
      </c>
    </row>
    <row r="1084" spans="1:3" ht="12.75">
      <c r="A1084">
        <v>148.2</v>
      </c>
      <c r="B1084" s="1">
        <v>0.5542</v>
      </c>
      <c r="C1084" s="5" t="s">
        <v>2</v>
      </c>
    </row>
    <row r="1085" spans="1:3" ht="12.75">
      <c r="A1085">
        <v>148.3</v>
      </c>
      <c r="B1085" s="1">
        <v>0.5542</v>
      </c>
      <c r="C1085" s="5" t="s">
        <v>2</v>
      </c>
    </row>
    <row r="1086" spans="1:3" ht="12.75">
      <c r="A1086">
        <v>148.4</v>
      </c>
      <c r="B1086" s="1">
        <v>0.5541</v>
      </c>
      <c r="C1086" s="5" t="s">
        <v>2</v>
      </c>
    </row>
    <row r="1087" spans="1:3" ht="12.75">
      <c r="A1087">
        <v>148.5</v>
      </c>
      <c r="B1087" s="1">
        <v>0.5541</v>
      </c>
      <c r="C1087" s="5" t="s">
        <v>2</v>
      </c>
    </row>
    <row r="1088" spans="1:3" ht="12.75">
      <c r="A1088">
        <v>148.6</v>
      </c>
      <c r="B1088" s="1">
        <v>0.554</v>
      </c>
      <c r="C1088" s="5" t="s">
        <v>2</v>
      </c>
    </row>
    <row r="1089" spans="1:3" ht="12.75">
      <c r="A1089">
        <v>148.7</v>
      </c>
      <c r="B1089" s="1">
        <v>0.554</v>
      </c>
      <c r="C1089" s="5" t="s">
        <v>2</v>
      </c>
    </row>
    <row r="1090" spans="1:3" ht="12.75">
      <c r="A1090">
        <v>148.8</v>
      </c>
      <c r="B1090" s="1">
        <v>0.5539</v>
      </c>
      <c r="C1090" s="5" t="s">
        <v>2</v>
      </c>
    </row>
    <row r="1091" spans="1:3" ht="12.75">
      <c r="A1091">
        <v>148.9</v>
      </c>
      <c r="B1091" s="1">
        <v>0.5539</v>
      </c>
      <c r="C1091" s="5" t="s">
        <v>2</v>
      </c>
    </row>
    <row r="1092" spans="1:3" ht="12.75">
      <c r="A1092">
        <v>149</v>
      </c>
      <c r="B1092" s="1">
        <v>0.5538</v>
      </c>
      <c r="C1092" s="5" t="s">
        <v>2</v>
      </c>
    </row>
    <row r="1093" spans="1:3" ht="12.75">
      <c r="A1093">
        <v>149.1</v>
      </c>
      <c r="B1093" s="1">
        <v>0.5538</v>
      </c>
      <c r="C1093" s="5" t="s">
        <v>2</v>
      </c>
    </row>
    <row r="1094" spans="1:3" ht="12.75">
      <c r="A1094">
        <v>149.2</v>
      </c>
      <c r="B1094" s="1">
        <v>0.5537</v>
      </c>
      <c r="C1094" s="5" t="s">
        <v>2</v>
      </c>
    </row>
    <row r="1095" spans="1:3" ht="12.75">
      <c r="A1095">
        <v>149.3</v>
      </c>
      <c r="B1095" s="1">
        <v>0.5537</v>
      </c>
      <c r="C1095" s="5" t="s">
        <v>2</v>
      </c>
    </row>
    <row r="1096" spans="1:3" ht="12.75">
      <c r="A1096">
        <v>149.4</v>
      </c>
      <c r="B1096" s="1">
        <v>0.5536</v>
      </c>
      <c r="C1096" s="5" t="s">
        <v>2</v>
      </c>
    </row>
    <row r="1097" spans="1:3" ht="12.75">
      <c r="A1097">
        <v>149.5</v>
      </c>
      <c r="B1097" s="1">
        <v>0.5536</v>
      </c>
      <c r="C1097" s="5" t="s">
        <v>2</v>
      </c>
    </row>
    <row r="1098" spans="1:3" ht="12.75">
      <c r="A1098">
        <v>149.6</v>
      </c>
      <c r="B1098" s="1">
        <v>0.5535</v>
      </c>
      <c r="C1098" s="5" t="s">
        <v>2</v>
      </c>
    </row>
    <row r="1099" spans="1:3" ht="12.75">
      <c r="A1099">
        <v>149.7</v>
      </c>
      <c r="B1099" s="1">
        <v>0.5535</v>
      </c>
      <c r="C1099" s="5" t="s">
        <v>2</v>
      </c>
    </row>
    <row r="1100" spans="1:3" ht="12.75">
      <c r="A1100">
        <v>149.8</v>
      </c>
      <c r="B1100" s="1">
        <v>0.5534</v>
      </c>
      <c r="C1100" s="5" t="s">
        <v>2</v>
      </c>
    </row>
    <row r="1101" spans="1:3" ht="12.75">
      <c r="A1101">
        <v>149.9</v>
      </c>
      <c r="B1101" s="1">
        <v>0.5533</v>
      </c>
      <c r="C1101" s="5" t="s">
        <v>2</v>
      </c>
    </row>
    <row r="1102" spans="1:3" ht="12.75">
      <c r="A1102">
        <v>150</v>
      </c>
      <c r="B1102" s="1">
        <v>0.5533</v>
      </c>
      <c r="C1102" s="5" t="s">
        <v>2</v>
      </c>
    </row>
    <row r="1103" spans="1:3" ht="12.75">
      <c r="A1103">
        <v>150.1</v>
      </c>
      <c r="B1103" s="1">
        <v>0.5532</v>
      </c>
      <c r="C1103" s="5" t="s">
        <v>2</v>
      </c>
    </row>
    <row r="1104" spans="1:3" ht="12.75">
      <c r="A1104">
        <v>150.2</v>
      </c>
      <c r="B1104" s="1">
        <v>0.5532</v>
      </c>
      <c r="C1104" s="5" t="s">
        <v>2</v>
      </c>
    </row>
    <row r="1105" spans="1:3" ht="12.75">
      <c r="A1105">
        <v>150.3</v>
      </c>
      <c r="B1105" s="1">
        <v>0.5531</v>
      </c>
      <c r="C1105" s="5" t="s">
        <v>2</v>
      </c>
    </row>
    <row r="1106" spans="1:3" ht="12.75">
      <c r="A1106">
        <v>150.4</v>
      </c>
      <c r="B1106" s="1">
        <v>0.5531</v>
      </c>
      <c r="C1106" s="5" t="s">
        <v>2</v>
      </c>
    </row>
    <row r="1107" spans="1:3" ht="12.75">
      <c r="A1107">
        <v>150.5</v>
      </c>
      <c r="B1107" s="1">
        <v>0.553</v>
      </c>
      <c r="C1107" s="5" t="s">
        <v>2</v>
      </c>
    </row>
    <row r="1108" spans="1:3" ht="12.75">
      <c r="A1108">
        <v>150.6</v>
      </c>
      <c r="B1108" s="1">
        <v>0.553</v>
      </c>
      <c r="C1108" s="5" t="s">
        <v>2</v>
      </c>
    </row>
    <row r="1109" spans="1:3" ht="12.75">
      <c r="A1109">
        <v>150.7</v>
      </c>
      <c r="B1109" s="1">
        <v>0.5529</v>
      </c>
      <c r="C1109" s="5" t="s">
        <v>2</v>
      </c>
    </row>
    <row r="1110" spans="1:3" ht="12.75">
      <c r="A1110">
        <v>150.8</v>
      </c>
      <c r="B1110" s="1">
        <v>0.5529</v>
      </c>
      <c r="C1110" s="5" t="s">
        <v>2</v>
      </c>
    </row>
    <row r="1111" spans="1:3" ht="12.75">
      <c r="A1111">
        <v>150.9</v>
      </c>
      <c r="B1111" s="1">
        <v>0.5528</v>
      </c>
      <c r="C1111" s="5" t="s">
        <v>2</v>
      </c>
    </row>
    <row r="1112" spans="1:3" ht="12.75">
      <c r="A1112">
        <v>151</v>
      </c>
      <c r="B1112" s="1">
        <v>0.5528</v>
      </c>
      <c r="C1112" s="5" t="s">
        <v>2</v>
      </c>
    </row>
    <row r="1113" spans="1:3" ht="12.75">
      <c r="A1113">
        <v>151.1</v>
      </c>
      <c r="B1113" s="1">
        <v>0.5527</v>
      </c>
      <c r="C1113" s="5" t="s">
        <v>2</v>
      </c>
    </row>
    <row r="1114" spans="1:3" ht="12.75">
      <c r="A1114">
        <v>151.2</v>
      </c>
      <c r="B1114" s="1">
        <v>0.5527</v>
      </c>
      <c r="C1114" s="5" t="s">
        <v>2</v>
      </c>
    </row>
    <row r="1115" spans="1:3" ht="12.75">
      <c r="A1115">
        <v>151.3</v>
      </c>
      <c r="B1115" s="1">
        <v>0.5526</v>
      </c>
      <c r="C1115" s="5" t="s">
        <v>2</v>
      </c>
    </row>
    <row r="1116" spans="1:3" ht="12.75">
      <c r="A1116">
        <v>151.4</v>
      </c>
      <c r="B1116" s="1">
        <v>0.5526</v>
      </c>
      <c r="C1116" s="5" t="s">
        <v>2</v>
      </c>
    </row>
    <row r="1117" spans="1:3" ht="12.75">
      <c r="A1117">
        <v>151.5</v>
      </c>
      <c r="B1117" s="1">
        <v>0.5525</v>
      </c>
      <c r="C1117" s="5" t="s">
        <v>2</v>
      </c>
    </row>
    <row r="1118" spans="1:3" ht="12.75">
      <c r="A1118">
        <v>151.6</v>
      </c>
      <c r="B1118" s="1">
        <v>0.5525</v>
      </c>
      <c r="C1118" s="5" t="s">
        <v>2</v>
      </c>
    </row>
    <row r="1119" spans="1:3" ht="12.75">
      <c r="A1119">
        <v>151.7</v>
      </c>
      <c r="B1119" s="1">
        <v>0.5524</v>
      </c>
      <c r="C1119" s="5" t="s">
        <v>2</v>
      </c>
    </row>
    <row r="1120" spans="1:3" ht="12.75">
      <c r="A1120">
        <v>151.8</v>
      </c>
      <c r="B1120" s="1">
        <v>0.5524</v>
      </c>
      <c r="C1120" s="5" t="s">
        <v>2</v>
      </c>
    </row>
    <row r="1121" spans="1:3" ht="12.75">
      <c r="A1121">
        <v>151.9</v>
      </c>
      <c r="B1121" s="1">
        <v>0.5523</v>
      </c>
      <c r="C1121" s="5" t="s">
        <v>2</v>
      </c>
    </row>
    <row r="1122" spans="1:3" ht="12.75">
      <c r="A1122">
        <v>152</v>
      </c>
      <c r="B1122" s="1">
        <v>0.5523</v>
      </c>
      <c r="C1122" s="5" t="s">
        <v>2</v>
      </c>
    </row>
    <row r="1123" spans="1:3" ht="12.75">
      <c r="A1123">
        <v>152.1</v>
      </c>
      <c r="B1123" s="1">
        <v>0.5522</v>
      </c>
      <c r="C1123" s="5" t="s">
        <v>2</v>
      </c>
    </row>
    <row r="1124" spans="1:3" ht="12.75">
      <c r="A1124">
        <v>152.2</v>
      </c>
      <c r="B1124" s="1">
        <v>0.5522</v>
      </c>
      <c r="C1124" s="5" t="s">
        <v>2</v>
      </c>
    </row>
    <row r="1125" spans="1:3" ht="12.75">
      <c r="A1125">
        <v>152.3</v>
      </c>
      <c r="B1125" s="1">
        <v>0.5521</v>
      </c>
      <c r="C1125" s="5" t="s">
        <v>2</v>
      </c>
    </row>
    <row r="1126" spans="1:3" ht="12.75">
      <c r="A1126">
        <v>152.4</v>
      </c>
      <c r="B1126" s="1">
        <v>0.5521</v>
      </c>
      <c r="C1126" s="5" t="s">
        <v>2</v>
      </c>
    </row>
    <row r="1127" spans="1:3" ht="12.75">
      <c r="A1127">
        <v>152.5</v>
      </c>
      <c r="B1127" s="1">
        <v>0.552</v>
      </c>
      <c r="C1127" s="5" t="s">
        <v>2</v>
      </c>
    </row>
    <row r="1128" spans="1:3" ht="12.75">
      <c r="A1128">
        <v>152.6</v>
      </c>
      <c r="B1128" s="1">
        <v>0.552</v>
      </c>
      <c r="C1128" s="5" t="s">
        <v>2</v>
      </c>
    </row>
    <row r="1129" spans="1:3" ht="12.75">
      <c r="A1129">
        <v>152.7</v>
      </c>
      <c r="B1129" s="1">
        <v>0.5519</v>
      </c>
      <c r="C1129" s="5" t="s">
        <v>2</v>
      </c>
    </row>
    <row r="1130" spans="1:3" ht="12.75">
      <c r="A1130">
        <v>152.8</v>
      </c>
      <c r="B1130" s="1">
        <v>0.5519</v>
      </c>
      <c r="C1130" s="5" t="s">
        <v>2</v>
      </c>
    </row>
    <row r="1131" spans="1:3" ht="12.75">
      <c r="A1131">
        <v>152.9</v>
      </c>
      <c r="B1131" s="1">
        <v>0.5518</v>
      </c>
      <c r="C1131" s="5" t="s">
        <v>2</v>
      </c>
    </row>
    <row r="1132" spans="1:3" ht="12.75">
      <c r="A1132">
        <v>153</v>
      </c>
      <c r="B1132" s="1">
        <v>0.5518</v>
      </c>
      <c r="C1132" s="5" t="s">
        <v>2</v>
      </c>
    </row>
    <row r="1133" spans="1:3" ht="12.75">
      <c r="A1133">
        <v>153.1</v>
      </c>
      <c r="B1133" s="1">
        <v>0.5517</v>
      </c>
      <c r="C1133" s="5" t="s">
        <v>2</v>
      </c>
    </row>
    <row r="1134" spans="1:3" ht="12.75">
      <c r="A1134">
        <v>153.2</v>
      </c>
      <c r="B1134" s="1">
        <v>0.5516</v>
      </c>
      <c r="C1134" s="5" t="s">
        <v>2</v>
      </c>
    </row>
    <row r="1135" spans="1:3" ht="12.75">
      <c r="A1135">
        <v>153.3</v>
      </c>
      <c r="B1135" s="1">
        <v>0.5516</v>
      </c>
      <c r="C1135" s="5" t="s">
        <v>2</v>
      </c>
    </row>
    <row r="1136" spans="1:3" ht="12.75">
      <c r="A1136">
        <v>153.4</v>
      </c>
      <c r="B1136" s="1">
        <v>0.5515</v>
      </c>
      <c r="C1136" s="5" t="s">
        <v>2</v>
      </c>
    </row>
    <row r="1137" spans="1:3" ht="12.75">
      <c r="A1137">
        <v>153.5</v>
      </c>
      <c r="B1137" s="1">
        <v>0.5515</v>
      </c>
      <c r="C1137" s="5" t="s">
        <v>2</v>
      </c>
    </row>
    <row r="1138" spans="1:3" ht="12.75">
      <c r="A1138">
        <v>153.6</v>
      </c>
      <c r="B1138" s="1">
        <v>0.5514</v>
      </c>
      <c r="C1138" s="5" t="s">
        <v>2</v>
      </c>
    </row>
    <row r="1139" spans="1:3" ht="12.75">
      <c r="A1139">
        <v>153.7</v>
      </c>
      <c r="B1139" s="1">
        <v>0.5514</v>
      </c>
      <c r="C1139" s="5" t="s">
        <v>2</v>
      </c>
    </row>
    <row r="1140" spans="1:3" ht="12.75">
      <c r="A1140">
        <v>153.8</v>
      </c>
      <c r="B1140" s="1">
        <v>0.5513</v>
      </c>
      <c r="C1140" s="5" t="s">
        <v>2</v>
      </c>
    </row>
    <row r="1141" spans="1:3" ht="12.75">
      <c r="A1141">
        <v>153.9</v>
      </c>
      <c r="B1141" s="1">
        <v>0.5513</v>
      </c>
      <c r="C1141" s="5" t="s">
        <v>2</v>
      </c>
    </row>
    <row r="1142" spans="1:3" ht="12.75">
      <c r="A1142">
        <v>154</v>
      </c>
      <c r="B1142" s="1">
        <v>0.5512</v>
      </c>
      <c r="C1142" s="5" t="s">
        <v>2</v>
      </c>
    </row>
    <row r="1143" spans="1:3" ht="12.75">
      <c r="A1143">
        <v>154.1</v>
      </c>
      <c r="B1143" s="1">
        <v>0.5512</v>
      </c>
      <c r="C1143" s="5" t="s">
        <v>2</v>
      </c>
    </row>
    <row r="1144" spans="1:3" ht="12.75">
      <c r="A1144">
        <v>154.2</v>
      </c>
      <c r="B1144" s="1">
        <v>0.5511</v>
      </c>
      <c r="C1144" s="5" t="s">
        <v>2</v>
      </c>
    </row>
    <row r="1145" spans="1:3" ht="12.75">
      <c r="A1145">
        <v>154.3</v>
      </c>
      <c r="B1145" s="1">
        <v>0.5511</v>
      </c>
      <c r="C1145" s="5" t="s">
        <v>2</v>
      </c>
    </row>
    <row r="1146" spans="1:3" ht="12.75">
      <c r="A1146">
        <v>154.4</v>
      </c>
      <c r="B1146" s="1">
        <v>0.551</v>
      </c>
      <c r="C1146" s="5" t="s">
        <v>2</v>
      </c>
    </row>
    <row r="1147" spans="1:3" ht="12.75">
      <c r="A1147">
        <v>154.5</v>
      </c>
      <c r="B1147" s="1">
        <v>0.551</v>
      </c>
      <c r="C1147" s="5" t="s">
        <v>2</v>
      </c>
    </row>
    <row r="1148" spans="1:3" ht="12.75">
      <c r="A1148">
        <v>154.6</v>
      </c>
      <c r="B1148" s="1">
        <v>0.5509</v>
      </c>
      <c r="C1148" s="5" t="s">
        <v>2</v>
      </c>
    </row>
    <row r="1149" spans="1:3" ht="12.75">
      <c r="A1149">
        <v>154.7</v>
      </c>
      <c r="B1149" s="1">
        <v>0.5509</v>
      </c>
      <c r="C1149" s="5" t="s">
        <v>2</v>
      </c>
    </row>
    <row r="1150" spans="1:3" ht="12.75">
      <c r="A1150">
        <v>154.8</v>
      </c>
      <c r="B1150" s="1">
        <v>0.5508</v>
      </c>
      <c r="C1150" s="5" t="s">
        <v>2</v>
      </c>
    </row>
    <row r="1151" spans="1:3" ht="12.75">
      <c r="A1151">
        <v>154.9</v>
      </c>
      <c r="B1151" s="1">
        <v>0.5508</v>
      </c>
      <c r="C1151" s="5" t="s">
        <v>2</v>
      </c>
    </row>
    <row r="1152" spans="1:3" ht="12.75">
      <c r="A1152">
        <v>155</v>
      </c>
      <c r="B1152" s="1">
        <v>0.5507</v>
      </c>
      <c r="C1152" s="5" t="s">
        <v>2</v>
      </c>
    </row>
    <row r="1153" spans="1:3" ht="12.75">
      <c r="A1153">
        <v>155.1</v>
      </c>
      <c r="B1153" s="1">
        <v>0.5507</v>
      </c>
      <c r="C1153" s="5" t="s">
        <v>2</v>
      </c>
    </row>
    <row r="1154" spans="1:3" ht="12.75">
      <c r="A1154">
        <v>155.2</v>
      </c>
      <c r="B1154" s="1">
        <v>0.5506</v>
      </c>
      <c r="C1154" s="5" t="s">
        <v>2</v>
      </c>
    </row>
    <row r="1155" spans="1:3" ht="12.75">
      <c r="A1155">
        <v>155.3</v>
      </c>
      <c r="B1155" s="1">
        <v>0.5506</v>
      </c>
      <c r="C1155" s="5" t="s">
        <v>2</v>
      </c>
    </row>
    <row r="1156" spans="1:3" ht="12.75">
      <c r="A1156">
        <v>155.4</v>
      </c>
      <c r="B1156" s="1">
        <v>0.5505</v>
      </c>
      <c r="C1156" s="5" t="s">
        <v>2</v>
      </c>
    </row>
    <row r="1157" spans="1:3" ht="12.75">
      <c r="A1157">
        <v>155.5</v>
      </c>
      <c r="B1157" s="1">
        <v>0.5505</v>
      </c>
      <c r="C1157" s="5" t="s">
        <v>2</v>
      </c>
    </row>
    <row r="1158" spans="1:3" ht="12.75">
      <c r="A1158">
        <v>155.6</v>
      </c>
      <c r="B1158" s="1">
        <v>0.5504</v>
      </c>
      <c r="C1158" s="5" t="s">
        <v>2</v>
      </c>
    </row>
    <row r="1159" spans="1:3" ht="12.75">
      <c r="A1159">
        <v>155.7</v>
      </c>
      <c r="B1159" s="1">
        <v>0.5504</v>
      </c>
      <c r="C1159" s="5" t="s">
        <v>2</v>
      </c>
    </row>
    <row r="1160" spans="1:3" ht="12.75">
      <c r="A1160">
        <v>155.8</v>
      </c>
      <c r="B1160" s="1">
        <v>0.5503</v>
      </c>
      <c r="C1160" s="5" t="s">
        <v>2</v>
      </c>
    </row>
    <row r="1161" spans="1:3" ht="12.75">
      <c r="A1161">
        <v>155.9</v>
      </c>
      <c r="B1161" s="1">
        <v>0.5503</v>
      </c>
      <c r="C1161" s="5" t="s">
        <v>2</v>
      </c>
    </row>
    <row r="1162" spans="1:3" ht="12.75">
      <c r="A1162">
        <v>156</v>
      </c>
      <c r="B1162" s="1">
        <v>0.5502</v>
      </c>
      <c r="C1162" s="5" t="s">
        <v>2</v>
      </c>
    </row>
    <row r="1163" spans="1:3" ht="12.75">
      <c r="A1163">
        <v>156.1</v>
      </c>
      <c r="B1163" s="1">
        <v>0.5502</v>
      </c>
      <c r="C1163" s="5" t="s">
        <v>2</v>
      </c>
    </row>
    <row r="1164" spans="1:3" ht="12.75">
      <c r="A1164">
        <v>156.2</v>
      </c>
      <c r="B1164" s="1">
        <v>0.5501</v>
      </c>
      <c r="C1164" s="5" t="s">
        <v>2</v>
      </c>
    </row>
    <row r="1165" spans="1:3" ht="12.75">
      <c r="A1165">
        <v>156.3</v>
      </c>
      <c r="B1165" s="1">
        <v>0.5501</v>
      </c>
      <c r="C1165" s="5" t="s">
        <v>2</v>
      </c>
    </row>
    <row r="1166" spans="1:3" ht="12.75">
      <c r="A1166">
        <v>156.4</v>
      </c>
      <c r="B1166" s="1">
        <v>0.55</v>
      </c>
      <c r="C1166" s="5" t="s">
        <v>2</v>
      </c>
    </row>
    <row r="1167" spans="1:3" ht="12.75">
      <c r="A1167">
        <v>156.5</v>
      </c>
      <c r="B1167" s="1">
        <v>0.55</v>
      </c>
      <c r="C1167" s="5" t="s">
        <v>2</v>
      </c>
    </row>
    <row r="1168" spans="1:3" ht="12.75">
      <c r="A1168">
        <v>156.6</v>
      </c>
      <c r="B1168" s="1">
        <v>0.5499</v>
      </c>
      <c r="C1168" s="5" t="s">
        <v>2</v>
      </c>
    </row>
    <row r="1169" spans="1:3" ht="12.75">
      <c r="A1169">
        <v>156.7</v>
      </c>
      <c r="B1169" s="1">
        <v>0.5499</v>
      </c>
      <c r="C1169" s="5" t="s">
        <v>2</v>
      </c>
    </row>
    <row r="1170" spans="1:3" ht="12.75">
      <c r="A1170">
        <v>156.8</v>
      </c>
      <c r="B1170" s="1">
        <v>0.5498</v>
      </c>
      <c r="C1170" s="5" t="s">
        <v>2</v>
      </c>
    </row>
    <row r="1171" spans="1:3" ht="12.75">
      <c r="A1171">
        <v>156.9</v>
      </c>
      <c r="B1171" s="1">
        <v>0.5498</v>
      </c>
      <c r="C1171" s="5" t="s">
        <v>2</v>
      </c>
    </row>
    <row r="1172" spans="1:3" ht="12.75">
      <c r="A1172">
        <v>157</v>
      </c>
      <c r="B1172" s="1">
        <v>0.5497</v>
      </c>
      <c r="C1172" s="5" t="s">
        <v>2</v>
      </c>
    </row>
    <row r="1173" spans="1:3" ht="12.75">
      <c r="A1173">
        <v>157.1</v>
      </c>
      <c r="B1173" s="1">
        <v>0.5497</v>
      </c>
      <c r="C1173" s="5" t="s">
        <v>2</v>
      </c>
    </row>
    <row r="1174" spans="1:3" ht="12.75">
      <c r="A1174">
        <v>157.2</v>
      </c>
      <c r="B1174" s="1">
        <v>0.5496</v>
      </c>
      <c r="C1174" s="5" t="s">
        <v>2</v>
      </c>
    </row>
    <row r="1175" spans="1:3" ht="12.75">
      <c r="A1175">
        <v>157.3</v>
      </c>
      <c r="B1175" s="1">
        <v>0.5496</v>
      </c>
      <c r="C1175" s="5" t="s">
        <v>2</v>
      </c>
    </row>
    <row r="1176" spans="1:3" ht="12.75">
      <c r="A1176">
        <v>157.4</v>
      </c>
      <c r="B1176" s="1">
        <v>0.5495</v>
      </c>
      <c r="C1176" s="5" t="s">
        <v>2</v>
      </c>
    </row>
    <row r="1177" spans="1:3" ht="12.75">
      <c r="A1177">
        <v>157.5</v>
      </c>
      <c r="B1177" s="1">
        <v>0.5495</v>
      </c>
      <c r="C1177" s="5" t="s">
        <v>2</v>
      </c>
    </row>
    <row r="1178" spans="1:3" ht="12.75">
      <c r="A1178">
        <v>157.6</v>
      </c>
      <c r="B1178" s="1">
        <v>0.5494</v>
      </c>
      <c r="C1178" s="5" t="s">
        <v>2</v>
      </c>
    </row>
    <row r="1179" spans="1:3" ht="12.75">
      <c r="A1179">
        <v>157.7</v>
      </c>
      <c r="B1179" s="1">
        <v>0.5494</v>
      </c>
      <c r="C1179" s="5" t="s">
        <v>2</v>
      </c>
    </row>
    <row r="1180" spans="1:3" ht="12.75">
      <c r="A1180">
        <v>157.8</v>
      </c>
      <c r="B1180" s="1">
        <v>0.5493</v>
      </c>
      <c r="C1180" s="5" t="s">
        <v>2</v>
      </c>
    </row>
    <row r="1181" spans="1:3" ht="12.75">
      <c r="A1181">
        <v>157.9</v>
      </c>
      <c r="B1181" s="1">
        <v>0.5493</v>
      </c>
      <c r="C1181" s="5" t="s">
        <v>2</v>
      </c>
    </row>
    <row r="1182" spans="1:3" ht="12.75">
      <c r="A1182">
        <v>158</v>
      </c>
      <c r="B1182" s="1">
        <v>0.5492</v>
      </c>
      <c r="C1182" s="5" t="s">
        <v>2</v>
      </c>
    </row>
    <row r="1183" spans="1:3" ht="12.75">
      <c r="A1183">
        <v>158.1</v>
      </c>
      <c r="B1183" s="1">
        <v>0.5492</v>
      </c>
      <c r="C1183" s="5" t="s">
        <v>2</v>
      </c>
    </row>
    <row r="1184" spans="1:3" ht="12.75">
      <c r="A1184">
        <v>158.2</v>
      </c>
      <c r="B1184" s="1">
        <v>0.5491</v>
      </c>
      <c r="C1184" s="5" t="s">
        <v>2</v>
      </c>
    </row>
    <row r="1185" spans="1:3" ht="12.75">
      <c r="A1185">
        <v>158.3</v>
      </c>
      <c r="B1185" s="1">
        <v>0.5491</v>
      </c>
      <c r="C1185" s="5" t="s">
        <v>2</v>
      </c>
    </row>
    <row r="1186" spans="1:3" ht="12.75">
      <c r="A1186">
        <v>158.4</v>
      </c>
      <c r="B1186" s="1">
        <v>0.549</v>
      </c>
      <c r="C1186" s="5" t="s">
        <v>2</v>
      </c>
    </row>
    <row r="1187" spans="1:3" ht="12.75">
      <c r="A1187">
        <v>158.5</v>
      </c>
      <c r="B1187" s="1">
        <v>0.549</v>
      </c>
      <c r="C1187" s="5" t="s">
        <v>2</v>
      </c>
    </row>
    <row r="1188" spans="1:3" ht="12.75">
      <c r="A1188">
        <v>158.6</v>
      </c>
      <c r="B1188" s="1">
        <v>0.5489</v>
      </c>
      <c r="C1188" s="5" t="s">
        <v>2</v>
      </c>
    </row>
    <row r="1189" spans="1:3" ht="12.75">
      <c r="A1189">
        <v>158.7</v>
      </c>
      <c r="B1189" s="1">
        <v>0.5489</v>
      </c>
      <c r="C1189" s="5" t="s">
        <v>2</v>
      </c>
    </row>
    <row r="1190" spans="1:3" ht="12.75">
      <c r="A1190">
        <v>158.8</v>
      </c>
      <c r="B1190" s="1">
        <v>0.5488</v>
      </c>
      <c r="C1190" s="5" t="s">
        <v>2</v>
      </c>
    </row>
    <row r="1191" spans="1:3" ht="12.75">
      <c r="A1191">
        <v>158.9</v>
      </c>
      <c r="B1191" s="1">
        <v>0.5488</v>
      </c>
      <c r="C1191" s="5" t="s">
        <v>2</v>
      </c>
    </row>
    <row r="1192" spans="1:3" ht="12.75">
      <c r="A1192">
        <v>159</v>
      </c>
      <c r="B1192" s="1">
        <v>0.5487</v>
      </c>
      <c r="C1192" s="5" t="s">
        <v>2</v>
      </c>
    </row>
    <row r="1193" spans="1:3" ht="12.75">
      <c r="A1193">
        <v>159.1</v>
      </c>
      <c r="B1193" s="1">
        <v>0.5487</v>
      </c>
      <c r="C1193" s="5" t="s">
        <v>2</v>
      </c>
    </row>
    <row r="1194" spans="1:3" ht="12.75">
      <c r="A1194">
        <v>159.2</v>
      </c>
      <c r="B1194" s="1">
        <v>0.5486</v>
      </c>
      <c r="C1194" s="5" t="s">
        <v>2</v>
      </c>
    </row>
    <row r="1195" spans="1:3" ht="12.75">
      <c r="A1195">
        <v>159.3</v>
      </c>
      <c r="B1195" s="1">
        <v>0.5486</v>
      </c>
      <c r="C1195" s="5" t="s">
        <v>2</v>
      </c>
    </row>
    <row r="1196" spans="1:3" ht="12.75">
      <c r="A1196">
        <v>159.4</v>
      </c>
      <c r="B1196" s="1">
        <v>0.5485</v>
      </c>
      <c r="C1196" s="5" t="s">
        <v>2</v>
      </c>
    </row>
    <row r="1197" spans="1:3" ht="12.75">
      <c r="A1197">
        <v>159.5</v>
      </c>
      <c r="B1197" s="1">
        <v>0.5485</v>
      </c>
      <c r="C1197" s="5" t="s">
        <v>2</v>
      </c>
    </row>
    <row r="1198" spans="1:3" ht="12.75">
      <c r="A1198">
        <v>159.6</v>
      </c>
      <c r="B1198" s="1">
        <v>0.5484</v>
      </c>
      <c r="C1198" s="5" t="s">
        <v>2</v>
      </c>
    </row>
    <row r="1199" spans="1:3" ht="12.75">
      <c r="A1199">
        <v>159.7</v>
      </c>
      <c r="B1199" s="1">
        <v>0.5484</v>
      </c>
      <c r="C1199" s="5" t="s">
        <v>2</v>
      </c>
    </row>
    <row r="1200" spans="1:3" ht="12.75">
      <c r="A1200">
        <v>159.8</v>
      </c>
      <c r="B1200" s="1">
        <v>0.5483</v>
      </c>
      <c r="C1200" s="5" t="s">
        <v>2</v>
      </c>
    </row>
    <row r="1201" spans="1:3" ht="12.75">
      <c r="A1201">
        <v>159.9</v>
      </c>
      <c r="B1201" s="1">
        <v>0.5483</v>
      </c>
      <c r="C1201" s="5" t="s">
        <v>2</v>
      </c>
    </row>
    <row r="1202" spans="1:3" ht="12.75">
      <c r="A1202">
        <v>160</v>
      </c>
      <c r="B1202" s="1">
        <v>0.5482</v>
      </c>
      <c r="C1202" s="5" t="s">
        <v>2</v>
      </c>
    </row>
    <row r="1203" spans="1:3" ht="12.75">
      <c r="A1203">
        <v>160.1</v>
      </c>
      <c r="B1203" s="1">
        <v>0.5482</v>
      </c>
      <c r="C1203" s="5" t="s">
        <v>2</v>
      </c>
    </row>
    <row r="1204" spans="1:3" ht="12.75">
      <c r="A1204">
        <v>160.2</v>
      </c>
      <c r="B1204" s="1">
        <v>0.5481</v>
      </c>
      <c r="C1204" s="5" t="s">
        <v>2</v>
      </c>
    </row>
    <row r="1205" spans="1:3" ht="12.75">
      <c r="A1205">
        <v>160.3</v>
      </c>
      <c r="B1205" s="1">
        <v>0.5481</v>
      </c>
      <c r="C1205" s="5" t="s">
        <v>2</v>
      </c>
    </row>
    <row r="1206" spans="1:3" ht="12.75">
      <c r="A1206">
        <v>160.4</v>
      </c>
      <c r="B1206" s="1">
        <v>0.548</v>
      </c>
      <c r="C1206" s="5" t="s">
        <v>2</v>
      </c>
    </row>
    <row r="1207" spans="1:3" ht="12.75">
      <c r="A1207">
        <v>160.5</v>
      </c>
      <c r="B1207" s="1">
        <v>0.548</v>
      </c>
      <c r="C1207" s="5" t="s">
        <v>2</v>
      </c>
    </row>
    <row r="1208" spans="1:3" ht="12.75">
      <c r="A1208">
        <v>160.6</v>
      </c>
      <c r="B1208" s="1">
        <v>0.5479</v>
      </c>
      <c r="C1208" s="5" t="s">
        <v>2</v>
      </c>
    </row>
    <row r="1209" spans="1:3" ht="12.75">
      <c r="A1209">
        <v>160.7</v>
      </c>
      <c r="B1209" s="1">
        <v>0.5479</v>
      </c>
      <c r="C1209" s="5" t="s">
        <v>2</v>
      </c>
    </row>
    <row r="1210" spans="1:3" ht="12.75">
      <c r="A1210">
        <v>160.8</v>
      </c>
      <c r="B1210" s="1">
        <v>0.5478</v>
      </c>
      <c r="C1210" s="5" t="s">
        <v>2</v>
      </c>
    </row>
    <row r="1211" spans="1:3" ht="12.75">
      <c r="A1211">
        <v>160.9</v>
      </c>
      <c r="B1211" s="1">
        <v>0.5478</v>
      </c>
      <c r="C1211" s="5" t="s">
        <v>2</v>
      </c>
    </row>
    <row r="1212" spans="1:3" ht="12.75">
      <c r="A1212">
        <v>161</v>
      </c>
      <c r="B1212" s="1">
        <v>0.5477</v>
      </c>
      <c r="C1212" s="5" t="s">
        <v>2</v>
      </c>
    </row>
    <row r="1213" spans="1:3" ht="12.75">
      <c r="A1213">
        <v>161.1</v>
      </c>
      <c r="B1213" s="1">
        <v>0.5477</v>
      </c>
      <c r="C1213" s="5" t="s">
        <v>2</v>
      </c>
    </row>
    <row r="1214" spans="1:3" ht="12.75">
      <c r="A1214">
        <v>161.2</v>
      </c>
      <c r="B1214" s="1">
        <v>0.5476</v>
      </c>
      <c r="C1214" s="5" t="s">
        <v>2</v>
      </c>
    </row>
    <row r="1215" spans="1:3" ht="12.75">
      <c r="A1215">
        <v>161.3</v>
      </c>
      <c r="B1215" s="1">
        <v>0.5476</v>
      </c>
      <c r="C1215" s="5" t="s">
        <v>2</v>
      </c>
    </row>
    <row r="1216" spans="1:3" ht="12.75">
      <c r="A1216">
        <v>161.4</v>
      </c>
      <c r="B1216" s="1">
        <v>0.5475</v>
      </c>
      <c r="C1216" s="5" t="s">
        <v>2</v>
      </c>
    </row>
    <row r="1217" spans="1:3" ht="12.75">
      <c r="A1217">
        <v>161.5</v>
      </c>
      <c r="B1217" s="1">
        <v>0.5475</v>
      </c>
      <c r="C1217" s="5" t="s">
        <v>2</v>
      </c>
    </row>
    <row r="1218" spans="1:3" ht="12.75">
      <c r="A1218">
        <v>161.6</v>
      </c>
      <c r="B1218" s="1">
        <v>0.5474</v>
      </c>
      <c r="C1218" s="5" t="s">
        <v>2</v>
      </c>
    </row>
    <row r="1219" spans="1:3" ht="12.75">
      <c r="A1219">
        <v>161.7</v>
      </c>
      <c r="B1219" s="1">
        <v>0.5474</v>
      </c>
      <c r="C1219" s="5" t="s">
        <v>2</v>
      </c>
    </row>
    <row r="1220" spans="1:3" ht="12.75">
      <c r="A1220">
        <v>161.8</v>
      </c>
      <c r="B1220" s="1">
        <v>0.5473</v>
      </c>
      <c r="C1220" s="5" t="s">
        <v>2</v>
      </c>
    </row>
    <row r="1221" spans="1:3" ht="12.75">
      <c r="A1221">
        <v>161.9</v>
      </c>
      <c r="B1221" s="1">
        <v>0.5472</v>
      </c>
      <c r="C1221" s="5" t="s">
        <v>2</v>
      </c>
    </row>
    <row r="1222" spans="1:3" ht="12.75">
      <c r="A1222">
        <v>162</v>
      </c>
      <c r="B1222" s="1">
        <v>0.5472</v>
      </c>
      <c r="C1222" s="5" t="s">
        <v>2</v>
      </c>
    </row>
    <row r="1223" spans="1:3" ht="12.75">
      <c r="A1223">
        <v>162.1</v>
      </c>
      <c r="B1223" s="1">
        <v>0.5471</v>
      </c>
      <c r="C1223" s="5" t="s">
        <v>2</v>
      </c>
    </row>
    <row r="1224" spans="1:3" ht="12.75">
      <c r="A1224">
        <v>162.2</v>
      </c>
      <c r="B1224" s="1">
        <v>0.5471</v>
      </c>
      <c r="C1224" s="5" t="s">
        <v>2</v>
      </c>
    </row>
    <row r="1225" spans="1:3" ht="12.75">
      <c r="A1225">
        <v>162.3</v>
      </c>
      <c r="B1225" s="1">
        <v>0.547</v>
      </c>
      <c r="C1225" s="5" t="s">
        <v>2</v>
      </c>
    </row>
    <row r="1226" spans="1:3" ht="12.75">
      <c r="A1226">
        <v>162.4</v>
      </c>
      <c r="B1226" s="1">
        <v>0.547</v>
      </c>
      <c r="C1226" s="5" t="s">
        <v>2</v>
      </c>
    </row>
    <row r="1227" spans="1:3" ht="12.75">
      <c r="A1227">
        <v>162.5</v>
      </c>
      <c r="B1227" s="1">
        <v>0.5469</v>
      </c>
      <c r="C1227" s="5" t="s">
        <v>2</v>
      </c>
    </row>
    <row r="1228" spans="1:3" ht="12.75">
      <c r="A1228">
        <v>162.6</v>
      </c>
      <c r="B1228" s="1">
        <v>0.5469</v>
      </c>
      <c r="C1228" s="5" t="s">
        <v>2</v>
      </c>
    </row>
    <row r="1229" spans="1:3" ht="12.75">
      <c r="A1229">
        <v>162.7</v>
      </c>
      <c r="B1229" s="1">
        <v>0.5468</v>
      </c>
      <c r="C1229" s="5" t="s">
        <v>2</v>
      </c>
    </row>
    <row r="1230" spans="1:3" ht="12.75">
      <c r="A1230">
        <v>162.8</v>
      </c>
      <c r="B1230" s="1">
        <v>0.5468</v>
      </c>
      <c r="C1230" s="5" t="s">
        <v>2</v>
      </c>
    </row>
    <row r="1231" spans="1:3" ht="12.75">
      <c r="A1231">
        <v>162.9</v>
      </c>
      <c r="B1231" s="1">
        <v>0.5467</v>
      </c>
      <c r="C1231" s="5" t="s">
        <v>2</v>
      </c>
    </row>
    <row r="1232" spans="1:3" ht="12.75">
      <c r="A1232">
        <v>163</v>
      </c>
      <c r="B1232" s="1">
        <v>0.5467</v>
      </c>
      <c r="C1232" s="5" t="s">
        <v>2</v>
      </c>
    </row>
    <row r="1233" spans="1:3" ht="12.75">
      <c r="A1233">
        <v>163.1</v>
      </c>
      <c r="B1233" s="1">
        <v>0.5466</v>
      </c>
      <c r="C1233" s="5" t="s">
        <v>2</v>
      </c>
    </row>
    <row r="1234" spans="1:3" ht="12.75">
      <c r="A1234">
        <v>163.2</v>
      </c>
      <c r="B1234" s="1">
        <v>0.5466</v>
      </c>
      <c r="C1234" s="5" t="s">
        <v>2</v>
      </c>
    </row>
    <row r="1235" spans="1:3" ht="12.75">
      <c r="A1235">
        <v>163.3</v>
      </c>
      <c r="B1235" s="1">
        <v>0.5465</v>
      </c>
      <c r="C1235" s="5" t="s">
        <v>2</v>
      </c>
    </row>
    <row r="1236" spans="1:3" ht="12.75">
      <c r="A1236">
        <v>163.4</v>
      </c>
      <c r="B1236" s="1">
        <v>0.5465</v>
      </c>
      <c r="C1236" s="5" t="s">
        <v>2</v>
      </c>
    </row>
    <row r="1237" spans="1:3" ht="12.75">
      <c r="A1237">
        <v>163.5</v>
      </c>
      <c r="B1237" s="1">
        <v>0.5464</v>
      </c>
      <c r="C1237" s="5" t="s">
        <v>2</v>
      </c>
    </row>
    <row r="1238" spans="1:3" ht="12.75">
      <c r="A1238">
        <v>163.6</v>
      </c>
      <c r="B1238" s="1">
        <v>0.5464</v>
      </c>
      <c r="C1238" s="5" t="s">
        <v>2</v>
      </c>
    </row>
    <row r="1239" spans="1:3" ht="12.75">
      <c r="A1239">
        <v>163.7</v>
      </c>
      <c r="B1239" s="1">
        <v>0.5463</v>
      </c>
      <c r="C1239" s="5" t="s">
        <v>2</v>
      </c>
    </row>
    <row r="1240" spans="1:3" ht="12.75">
      <c r="A1240">
        <v>163.8</v>
      </c>
      <c r="B1240" s="1">
        <v>0.5463</v>
      </c>
      <c r="C1240" s="5" t="s">
        <v>2</v>
      </c>
    </row>
    <row r="1241" spans="1:3" ht="12.75">
      <c r="A1241">
        <v>163.9</v>
      </c>
      <c r="B1241" s="1">
        <v>0.5462</v>
      </c>
      <c r="C1241" s="5" t="s">
        <v>2</v>
      </c>
    </row>
    <row r="1242" spans="1:3" ht="12.75">
      <c r="A1242">
        <v>164</v>
      </c>
      <c r="B1242" s="1">
        <v>0.5462</v>
      </c>
      <c r="C1242" s="5" t="s">
        <v>2</v>
      </c>
    </row>
    <row r="1243" spans="1:3" ht="12.75">
      <c r="A1243">
        <v>164.1</v>
      </c>
      <c r="B1243" s="1">
        <v>0.5461</v>
      </c>
      <c r="C1243" s="5" t="s">
        <v>2</v>
      </c>
    </row>
    <row r="1244" spans="1:3" ht="12.75">
      <c r="A1244">
        <v>164.2</v>
      </c>
      <c r="B1244" s="1">
        <v>0.5461</v>
      </c>
      <c r="C1244" s="5" t="s">
        <v>2</v>
      </c>
    </row>
    <row r="1245" spans="1:3" ht="12.75">
      <c r="A1245">
        <v>164.3</v>
      </c>
      <c r="B1245" s="1">
        <v>0.546</v>
      </c>
      <c r="C1245" s="5" t="s">
        <v>2</v>
      </c>
    </row>
    <row r="1246" spans="1:3" ht="12.75">
      <c r="A1246">
        <v>164.4</v>
      </c>
      <c r="B1246" s="1">
        <v>0.546</v>
      </c>
      <c r="C1246" s="5" t="s">
        <v>2</v>
      </c>
    </row>
    <row r="1247" spans="1:3" ht="12.75">
      <c r="A1247">
        <v>164.5</v>
      </c>
      <c r="B1247" s="1">
        <v>0.5459</v>
      </c>
      <c r="C1247" s="5" t="s">
        <v>2</v>
      </c>
    </row>
    <row r="1248" spans="1:3" ht="12.75">
      <c r="A1248">
        <v>164.6</v>
      </c>
      <c r="B1248" s="1">
        <v>0.5459</v>
      </c>
      <c r="C1248" s="5" t="s">
        <v>2</v>
      </c>
    </row>
    <row r="1249" spans="1:3" ht="12.75">
      <c r="A1249">
        <v>164.7</v>
      </c>
      <c r="B1249" s="1">
        <v>0.5458</v>
      </c>
      <c r="C1249" s="5" t="s">
        <v>2</v>
      </c>
    </row>
    <row r="1250" spans="1:3" ht="12.75">
      <c r="A1250">
        <v>164.8</v>
      </c>
      <c r="B1250" s="1">
        <v>0.5458</v>
      </c>
      <c r="C1250" s="5" t="s">
        <v>2</v>
      </c>
    </row>
    <row r="1251" spans="1:3" ht="12.75">
      <c r="A1251">
        <v>164.9</v>
      </c>
      <c r="B1251" s="1">
        <v>0.5457</v>
      </c>
      <c r="C1251" s="5" t="s">
        <v>2</v>
      </c>
    </row>
    <row r="1252" spans="1:3" ht="12.75">
      <c r="A1252">
        <v>165</v>
      </c>
      <c r="B1252" s="1">
        <v>0.5457</v>
      </c>
      <c r="C1252" s="5" t="s">
        <v>2</v>
      </c>
    </row>
    <row r="1253" spans="1:3" ht="12.75">
      <c r="A1253">
        <v>165.1</v>
      </c>
      <c r="B1253" s="1">
        <v>0.5456</v>
      </c>
      <c r="C1253" s="5" t="s">
        <v>2</v>
      </c>
    </row>
    <row r="1254" spans="1:3" ht="12.75">
      <c r="A1254">
        <v>165.2</v>
      </c>
      <c r="B1254" s="1">
        <v>0.5456</v>
      </c>
      <c r="C1254" s="5" t="s">
        <v>2</v>
      </c>
    </row>
    <row r="1255" spans="1:3" ht="12.75">
      <c r="A1255">
        <v>165.3</v>
      </c>
      <c r="B1255" s="1">
        <v>0.5455</v>
      </c>
      <c r="C1255" s="5" t="s">
        <v>2</v>
      </c>
    </row>
    <row r="1256" spans="1:3" ht="12.75">
      <c r="A1256">
        <v>165.4</v>
      </c>
      <c r="B1256" s="1">
        <v>0.5455</v>
      </c>
      <c r="C1256" s="5" t="s">
        <v>2</v>
      </c>
    </row>
    <row r="1257" spans="1:3" ht="12.75">
      <c r="A1257">
        <v>165.5</v>
      </c>
      <c r="B1257" s="1">
        <v>0.5454</v>
      </c>
      <c r="C1257" s="5" t="s">
        <v>2</v>
      </c>
    </row>
    <row r="1258" spans="1:3" ht="12.75">
      <c r="A1258">
        <v>165.6</v>
      </c>
      <c r="B1258" s="1">
        <v>0.5454</v>
      </c>
      <c r="C1258" s="5" t="s">
        <v>2</v>
      </c>
    </row>
    <row r="1259" spans="1:3" ht="12.75">
      <c r="A1259">
        <v>165.7</v>
      </c>
      <c r="B1259" s="1">
        <v>0.5453</v>
      </c>
      <c r="C1259" s="5" t="s">
        <v>2</v>
      </c>
    </row>
    <row r="1260" spans="1:3" ht="12.75">
      <c r="A1260">
        <v>165.8</v>
      </c>
      <c r="B1260" s="1">
        <v>0.5453</v>
      </c>
      <c r="C1260" s="5" t="s">
        <v>2</v>
      </c>
    </row>
    <row r="1261" spans="1:3" ht="12.75">
      <c r="A1261">
        <v>165.9</v>
      </c>
      <c r="B1261" s="1">
        <v>0.5452</v>
      </c>
      <c r="C1261" s="5" t="s">
        <v>2</v>
      </c>
    </row>
    <row r="1262" spans="1:3" ht="12.75">
      <c r="A1262">
        <v>166</v>
      </c>
      <c r="B1262" s="1">
        <v>0.5452</v>
      </c>
      <c r="C1262" s="5" t="s">
        <v>2</v>
      </c>
    </row>
    <row r="1263" spans="1:3" ht="12.75">
      <c r="A1263">
        <v>166.1</v>
      </c>
      <c r="B1263" s="1">
        <v>0.5451</v>
      </c>
      <c r="C1263" s="5" t="s">
        <v>2</v>
      </c>
    </row>
    <row r="1264" spans="1:3" ht="12.75">
      <c r="A1264">
        <v>166.2</v>
      </c>
      <c r="B1264" s="1">
        <v>0.5451</v>
      </c>
      <c r="C1264" s="5" t="s">
        <v>2</v>
      </c>
    </row>
    <row r="1265" spans="1:3" ht="12.75">
      <c r="A1265">
        <v>166.3</v>
      </c>
      <c r="B1265" s="1">
        <v>0.545</v>
      </c>
      <c r="C1265" s="5" t="s">
        <v>2</v>
      </c>
    </row>
    <row r="1266" spans="1:3" ht="12.75">
      <c r="A1266">
        <v>166.4</v>
      </c>
      <c r="B1266" s="1">
        <v>0.545</v>
      </c>
      <c r="C1266" s="5" t="s">
        <v>2</v>
      </c>
    </row>
    <row r="1267" spans="1:3" ht="12.75">
      <c r="A1267">
        <v>166.5</v>
      </c>
      <c r="B1267" s="1">
        <v>0.5449</v>
      </c>
      <c r="C1267" s="5" t="s">
        <v>2</v>
      </c>
    </row>
    <row r="1268" spans="1:3" ht="12.75">
      <c r="A1268">
        <v>166.6</v>
      </c>
      <c r="B1268" s="1">
        <v>0.5449</v>
      </c>
      <c r="C1268" s="5" t="s">
        <v>2</v>
      </c>
    </row>
    <row r="1269" spans="1:3" ht="12.75">
      <c r="A1269">
        <v>166.7</v>
      </c>
      <c r="B1269" s="1">
        <v>0.5448</v>
      </c>
      <c r="C1269" s="5" t="s">
        <v>2</v>
      </c>
    </row>
    <row r="1270" spans="1:3" ht="12.75">
      <c r="A1270">
        <v>166.8</v>
      </c>
      <c r="B1270" s="1">
        <v>0.5448</v>
      </c>
      <c r="C1270" s="5" t="s">
        <v>2</v>
      </c>
    </row>
    <row r="1271" spans="1:3" ht="12.75">
      <c r="A1271">
        <v>166.9</v>
      </c>
      <c r="B1271" s="1">
        <v>0.5447</v>
      </c>
      <c r="C1271" s="5" t="s">
        <v>2</v>
      </c>
    </row>
    <row r="1272" spans="1:3" ht="12.75">
      <c r="A1272">
        <v>167</v>
      </c>
      <c r="B1272" s="1">
        <v>0.5447</v>
      </c>
      <c r="C1272" s="5" t="s">
        <v>2</v>
      </c>
    </row>
    <row r="1273" spans="1:3" ht="12.75">
      <c r="A1273">
        <v>167.1</v>
      </c>
      <c r="B1273" s="1">
        <v>0.5446</v>
      </c>
      <c r="C1273" s="5" t="s">
        <v>2</v>
      </c>
    </row>
    <row r="1274" spans="1:3" ht="12.75">
      <c r="A1274">
        <v>167.2</v>
      </c>
      <c r="B1274" s="1">
        <v>0.5446</v>
      </c>
      <c r="C1274" s="5" t="s">
        <v>2</v>
      </c>
    </row>
    <row r="1275" spans="1:3" ht="12.75">
      <c r="A1275">
        <v>167.3</v>
      </c>
      <c r="B1275" s="1">
        <v>0.5445</v>
      </c>
      <c r="C1275" s="5" t="s">
        <v>2</v>
      </c>
    </row>
    <row r="1276" spans="1:3" ht="12.75">
      <c r="A1276">
        <v>167.4</v>
      </c>
      <c r="B1276" s="1">
        <v>0.5445</v>
      </c>
      <c r="C1276" s="5" t="s">
        <v>2</v>
      </c>
    </row>
    <row r="1277" spans="1:3" ht="12.75">
      <c r="A1277">
        <v>167.5</v>
      </c>
      <c r="B1277" s="1">
        <v>0.5444</v>
      </c>
      <c r="C1277" s="5" t="s">
        <v>2</v>
      </c>
    </row>
    <row r="1278" spans="1:3" ht="12.75">
      <c r="A1278">
        <v>167.6</v>
      </c>
      <c r="B1278" s="1">
        <v>0.5444</v>
      </c>
      <c r="C1278" s="5" t="s">
        <v>2</v>
      </c>
    </row>
    <row r="1279" spans="1:3" ht="12.75">
      <c r="A1279">
        <v>167.7</v>
      </c>
      <c r="B1279" s="1">
        <v>0.5443</v>
      </c>
      <c r="C1279" s="5" t="s">
        <v>2</v>
      </c>
    </row>
    <row r="1280" spans="1:3" ht="12.75">
      <c r="A1280">
        <v>167.8</v>
      </c>
      <c r="B1280" s="1">
        <v>0.5443</v>
      </c>
      <c r="C1280" s="5" t="s">
        <v>2</v>
      </c>
    </row>
    <row r="1281" spans="1:3" ht="12.75">
      <c r="A1281">
        <v>167.9</v>
      </c>
      <c r="B1281" s="1">
        <v>0.5442</v>
      </c>
      <c r="C1281" s="5" t="s">
        <v>2</v>
      </c>
    </row>
    <row r="1282" spans="1:3" ht="12.75">
      <c r="A1282">
        <v>168</v>
      </c>
      <c r="B1282" s="1">
        <v>0.5442</v>
      </c>
      <c r="C1282" s="5" t="s">
        <v>2</v>
      </c>
    </row>
    <row r="1283" spans="1:3" ht="12.75">
      <c r="A1283">
        <v>168.1</v>
      </c>
      <c r="B1283" s="1">
        <v>0.5441</v>
      </c>
      <c r="C1283" s="5" t="s">
        <v>2</v>
      </c>
    </row>
    <row r="1284" spans="1:3" ht="12.75">
      <c r="A1284">
        <v>168.2</v>
      </c>
      <c r="B1284" s="1">
        <v>0.5441</v>
      </c>
      <c r="C1284" s="5" t="s">
        <v>2</v>
      </c>
    </row>
    <row r="1285" spans="1:3" ht="12.75">
      <c r="A1285">
        <v>168.3</v>
      </c>
      <c r="B1285" s="1">
        <v>0.544</v>
      </c>
      <c r="C1285" s="5" t="s">
        <v>2</v>
      </c>
    </row>
    <row r="1286" spans="1:3" ht="12.75">
      <c r="A1286">
        <v>168.4</v>
      </c>
      <c r="B1286" s="1">
        <v>0.544</v>
      </c>
      <c r="C1286" s="5" t="s">
        <v>2</v>
      </c>
    </row>
    <row r="1287" spans="1:3" ht="12.75">
      <c r="A1287">
        <v>168.5</v>
      </c>
      <c r="B1287" s="1">
        <v>0.5439</v>
      </c>
      <c r="C1287" s="5" t="s">
        <v>2</v>
      </c>
    </row>
    <row r="1288" spans="1:3" ht="12.75">
      <c r="A1288">
        <v>168.6</v>
      </c>
      <c r="B1288" s="1">
        <v>0.5439</v>
      </c>
      <c r="C1288" s="5" t="s">
        <v>2</v>
      </c>
    </row>
    <row r="1289" spans="1:3" ht="12.75">
      <c r="A1289">
        <v>168.7</v>
      </c>
      <c r="B1289" s="1">
        <v>0.5438</v>
      </c>
      <c r="C1289" s="5" t="s">
        <v>2</v>
      </c>
    </row>
    <row r="1290" spans="1:3" ht="12.75">
      <c r="A1290">
        <v>168.8</v>
      </c>
      <c r="B1290" s="1">
        <v>0.5438</v>
      </c>
      <c r="C1290" s="5" t="s">
        <v>2</v>
      </c>
    </row>
    <row r="1291" spans="1:3" ht="12.75">
      <c r="A1291">
        <v>168.9</v>
      </c>
      <c r="B1291" s="1">
        <v>0.5437</v>
      </c>
      <c r="C1291" s="5" t="s">
        <v>2</v>
      </c>
    </row>
    <row r="1292" spans="1:3" ht="12.75">
      <c r="A1292">
        <v>169</v>
      </c>
      <c r="B1292" s="1">
        <v>0.5436</v>
      </c>
      <c r="C1292" s="5" t="s">
        <v>2</v>
      </c>
    </row>
    <row r="1293" spans="1:3" ht="12.75">
      <c r="A1293">
        <v>169.1</v>
      </c>
      <c r="B1293" s="1">
        <v>0.5436</v>
      </c>
      <c r="C1293" s="5" t="s">
        <v>2</v>
      </c>
    </row>
    <row r="1294" spans="1:3" ht="12.75">
      <c r="A1294">
        <v>169.2</v>
      </c>
      <c r="B1294" s="1">
        <v>0.5435</v>
      </c>
      <c r="C1294" s="5" t="s">
        <v>2</v>
      </c>
    </row>
    <row r="1295" spans="1:3" ht="12.75">
      <c r="A1295">
        <v>169.3</v>
      </c>
      <c r="B1295" s="1">
        <v>0.5435</v>
      </c>
      <c r="C1295" s="5" t="s">
        <v>2</v>
      </c>
    </row>
    <row r="1296" spans="1:3" ht="12.75">
      <c r="A1296">
        <v>169.4</v>
      </c>
      <c r="B1296" s="1">
        <v>0.5434</v>
      </c>
      <c r="C1296" s="5" t="s">
        <v>2</v>
      </c>
    </row>
    <row r="1297" spans="1:3" ht="12.75">
      <c r="A1297">
        <v>169.5</v>
      </c>
      <c r="B1297" s="1">
        <v>0.5434</v>
      </c>
      <c r="C1297" s="5" t="s">
        <v>2</v>
      </c>
    </row>
    <row r="1298" spans="1:3" ht="12.75">
      <c r="A1298">
        <v>169.6</v>
      </c>
      <c r="B1298" s="1">
        <v>0.5433</v>
      </c>
      <c r="C1298" s="5" t="s">
        <v>2</v>
      </c>
    </row>
    <row r="1299" spans="1:3" ht="12.75">
      <c r="A1299">
        <v>169.7</v>
      </c>
      <c r="B1299" s="1">
        <v>0.5433</v>
      </c>
      <c r="C1299" s="5" t="s">
        <v>2</v>
      </c>
    </row>
    <row r="1300" spans="1:3" ht="12.75">
      <c r="A1300">
        <v>169.8</v>
      </c>
      <c r="B1300" s="1">
        <v>0.5432</v>
      </c>
      <c r="C1300" s="5" t="s">
        <v>2</v>
      </c>
    </row>
    <row r="1301" spans="1:3" ht="12.75">
      <c r="A1301">
        <v>169.9</v>
      </c>
      <c r="B1301" s="1">
        <v>0.5432</v>
      </c>
      <c r="C1301" s="5" t="s">
        <v>2</v>
      </c>
    </row>
    <row r="1302" spans="1:3" ht="12.75">
      <c r="A1302">
        <v>170</v>
      </c>
      <c r="B1302" s="1">
        <v>0.5431</v>
      </c>
      <c r="C1302" s="5" t="s">
        <v>2</v>
      </c>
    </row>
    <row r="1303" spans="1:3" ht="12.75">
      <c r="A1303">
        <v>170.1</v>
      </c>
      <c r="B1303" s="1">
        <v>0.5431</v>
      </c>
      <c r="C1303" s="5" t="s">
        <v>2</v>
      </c>
    </row>
    <row r="1304" spans="1:3" ht="12.75">
      <c r="A1304">
        <v>170.2</v>
      </c>
      <c r="B1304" s="1">
        <v>0.543</v>
      </c>
      <c r="C1304" s="5" t="s">
        <v>2</v>
      </c>
    </row>
    <row r="1305" spans="1:3" ht="12.75">
      <c r="A1305">
        <v>170.3</v>
      </c>
      <c r="B1305" s="1">
        <v>0.543</v>
      </c>
      <c r="C1305" s="5" t="s">
        <v>2</v>
      </c>
    </row>
    <row r="1306" spans="1:3" ht="12.75">
      <c r="A1306">
        <v>170.4</v>
      </c>
      <c r="B1306" s="1">
        <v>0.5429</v>
      </c>
      <c r="C1306" s="5" t="s">
        <v>2</v>
      </c>
    </row>
    <row r="1307" spans="1:3" ht="12.75">
      <c r="A1307">
        <v>170.5</v>
      </c>
      <c r="B1307" s="1">
        <v>0.5429</v>
      </c>
      <c r="C1307" s="5" t="s">
        <v>2</v>
      </c>
    </row>
    <row r="1308" spans="1:3" ht="12.75">
      <c r="A1308">
        <v>170.6</v>
      </c>
      <c r="B1308" s="1">
        <v>0.5428</v>
      </c>
      <c r="C1308" s="5" t="s">
        <v>2</v>
      </c>
    </row>
    <row r="1309" spans="1:3" ht="12.75">
      <c r="A1309">
        <v>170.7</v>
      </c>
      <c r="B1309" s="1">
        <v>0.5428</v>
      </c>
      <c r="C1309" s="5" t="s">
        <v>2</v>
      </c>
    </row>
    <row r="1310" spans="1:3" ht="12.75">
      <c r="A1310">
        <v>170.8</v>
      </c>
      <c r="B1310" s="1">
        <v>0.5427</v>
      </c>
      <c r="C1310" s="5" t="s">
        <v>2</v>
      </c>
    </row>
    <row r="1311" spans="1:3" ht="12.75">
      <c r="A1311">
        <v>170.9</v>
      </c>
      <c r="B1311" s="1">
        <v>0.5427</v>
      </c>
      <c r="C1311" s="5" t="s">
        <v>2</v>
      </c>
    </row>
    <row r="1312" spans="1:3" ht="12.75">
      <c r="A1312">
        <v>171</v>
      </c>
      <c r="B1312" s="1">
        <v>0.5426</v>
      </c>
      <c r="C1312" s="5" t="s">
        <v>2</v>
      </c>
    </row>
    <row r="1313" spans="1:3" ht="12.75">
      <c r="A1313">
        <v>171.1</v>
      </c>
      <c r="B1313" s="1">
        <v>0.5426</v>
      </c>
      <c r="C1313" s="5" t="s">
        <v>2</v>
      </c>
    </row>
    <row r="1314" spans="1:3" ht="12.75">
      <c r="A1314">
        <v>171.2</v>
      </c>
      <c r="B1314" s="1">
        <v>0.5425</v>
      </c>
      <c r="C1314" s="5" t="s">
        <v>2</v>
      </c>
    </row>
    <row r="1315" spans="1:3" ht="12.75">
      <c r="A1315">
        <v>171.3</v>
      </c>
      <c r="B1315" s="1">
        <v>0.5425</v>
      </c>
      <c r="C1315" s="5" t="s">
        <v>2</v>
      </c>
    </row>
    <row r="1316" spans="1:3" ht="12.75">
      <c r="A1316">
        <v>171.4</v>
      </c>
      <c r="B1316" s="1">
        <v>0.5424</v>
      </c>
      <c r="C1316" s="5" t="s">
        <v>2</v>
      </c>
    </row>
    <row r="1317" spans="1:3" ht="12.75">
      <c r="A1317">
        <v>171.5</v>
      </c>
      <c r="B1317" s="1">
        <v>0.5424</v>
      </c>
      <c r="C1317" s="5" t="s">
        <v>2</v>
      </c>
    </row>
    <row r="1318" spans="1:3" ht="12.75">
      <c r="A1318">
        <v>171.6</v>
      </c>
      <c r="B1318" s="1">
        <v>0.5423</v>
      </c>
      <c r="C1318" s="5" t="s">
        <v>2</v>
      </c>
    </row>
    <row r="1319" spans="1:3" ht="12.75">
      <c r="A1319">
        <v>171.7</v>
      </c>
      <c r="B1319" s="1">
        <v>0.5423</v>
      </c>
      <c r="C1319" s="5" t="s">
        <v>2</v>
      </c>
    </row>
    <row r="1320" spans="1:3" ht="12.75">
      <c r="A1320">
        <v>171.8</v>
      </c>
      <c r="B1320" s="1">
        <v>0.5422</v>
      </c>
      <c r="C1320" s="5" t="s">
        <v>2</v>
      </c>
    </row>
    <row r="1321" spans="1:3" ht="12.75">
      <c r="A1321">
        <v>171.9</v>
      </c>
      <c r="B1321" s="1">
        <v>0.5422</v>
      </c>
      <c r="C1321" s="5" t="s">
        <v>2</v>
      </c>
    </row>
    <row r="1322" spans="1:3" ht="12.75">
      <c r="A1322">
        <v>172</v>
      </c>
      <c r="B1322" s="1">
        <v>0.5421</v>
      </c>
      <c r="C1322" s="5" t="s">
        <v>2</v>
      </c>
    </row>
    <row r="1323" spans="1:3" ht="12.75">
      <c r="A1323">
        <v>172.1</v>
      </c>
      <c r="B1323" s="1">
        <v>0.5421</v>
      </c>
      <c r="C1323" s="5" t="s">
        <v>2</v>
      </c>
    </row>
    <row r="1324" spans="1:3" ht="12.75">
      <c r="A1324">
        <v>172.2</v>
      </c>
      <c r="B1324" s="1">
        <v>0.542</v>
      </c>
      <c r="C1324" s="5" t="s">
        <v>2</v>
      </c>
    </row>
    <row r="1325" spans="1:3" ht="12.75">
      <c r="A1325">
        <v>172.3</v>
      </c>
      <c r="B1325" s="1">
        <v>0.542</v>
      </c>
      <c r="C1325" s="5" t="s">
        <v>2</v>
      </c>
    </row>
    <row r="1326" spans="1:3" ht="12.75">
      <c r="A1326">
        <v>172.4</v>
      </c>
      <c r="B1326" s="1">
        <v>0.5419</v>
      </c>
      <c r="C1326" s="5" t="s">
        <v>2</v>
      </c>
    </row>
    <row r="1327" spans="1:3" ht="12.75">
      <c r="A1327">
        <v>172.5</v>
      </c>
      <c r="B1327" s="1">
        <v>0.5419</v>
      </c>
      <c r="C1327" s="5" t="s">
        <v>2</v>
      </c>
    </row>
    <row r="1328" spans="1:3" ht="12.75">
      <c r="A1328">
        <v>172.6</v>
      </c>
      <c r="B1328" s="1">
        <v>0.5418</v>
      </c>
      <c r="C1328" s="5" t="s">
        <v>2</v>
      </c>
    </row>
    <row r="1329" spans="1:3" ht="12.75">
      <c r="A1329">
        <v>172.7</v>
      </c>
      <c r="B1329" s="1">
        <v>0.5418</v>
      </c>
      <c r="C1329" s="5" t="s">
        <v>2</v>
      </c>
    </row>
    <row r="1330" spans="1:3" ht="12.75">
      <c r="A1330">
        <v>172.8</v>
      </c>
      <c r="B1330" s="1">
        <v>0.5417</v>
      </c>
      <c r="C1330" s="5" t="s">
        <v>2</v>
      </c>
    </row>
    <row r="1331" spans="1:3" ht="12.75">
      <c r="A1331">
        <v>172.9</v>
      </c>
      <c r="B1331" s="1">
        <v>0.5417</v>
      </c>
      <c r="C1331" s="5" t="s">
        <v>2</v>
      </c>
    </row>
    <row r="1332" spans="1:3" ht="12.75">
      <c r="A1332">
        <v>173</v>
      </c>
      <c r="B1332" s="1">
        <v>0.5416</v>
      </c>
      <c r="C1332" s="5" t="s">
        <v>2</v>
      </c>
    </row>
    <row r="1333" spans="1:3" ht="12.75">
      <c r="A1333">
        <v>173.1</v>
      </c>
      <c r="B1333" s="1">
        <v>0.5416</v>
      </c>
      <c r="C1333" s="5" t="s">
        <v>2</v>
      </c>
    </row>
    <row r="1334" spans="1:3" ht="12.75">
      <c r="A1334">
        <v>173.2</v>
      </c>
      <c r="B1334" s="1">
        <v>0.5415</v>
      </c>
      <c r="C1334" s="5" t="s">
        <v>2</v>
      </c>
    </row>
    <row r="1335" spans="1:3" ht="12.75">
      <c r="A1335">
        <v>173.3</v>
      </c>
      <c r="B1335" s="1">
        <v>0.5415</v>
      </c>
      <c r="C1335" s="5" t="s">
        <v>2</v>
      </c>
    </row>
    <row r="1336" spans="1:3" ht="12.75">
      <c r="A1336">
        <v>173.4</v>
      </c>
      <c r="B1336" s="1">
        <v>0.5414</v>
      </c>
      <c r="C1336" s="5" t="s">
        <v>2</v>
      </c>
    </row>
    <row r="1337" spans="1:3" ht="12.75">
      <c r="A1337">
        <v>173.5</v>
      </c>
      <c r="B1337" s="1">
        <v>0.5414</v>
      </c>
      <c r="C1337" s="5" t="s">
        <v>2</v>
      </c>
    </row>
    <row r="1338" spans="1:3" ht="12.75">
      <c r="A1338">
        <v>173.6</v>
      </c>
      <c r="B1338" s="1">
        <v>0.5413</v>
      </c>
      <c r="C1338" s="5" t="s">
        <v>2</v>
      </c>
    </row>
    <row r="1339" spans="1:3" ht="12.75">
      <c r="A1339">
        <v>173.7</v>
      </c>
      <c r="B1339" s="1">
        <v>0.5413</v>
      </c>
      <c r="C1339" s="5" t="s">
        <v>2</v>
      </c>
    </row>
    <row r="1340" spans="1:3" ht="12.75">
      <c r="A1340">
        <v>173.8</v>
      </c>
      <c r="B1340" s="1">
        <v>0.5412</v>
      </c>
      <c r="C1340" s="5" t="s">
        <v>2</v>
      </c>
    </row>
    <row r="1341" spans="1:3" ht="12.75">
      <c r="A1341">
        <v>173.9</v>
      </c>
      <c r="B1341" s="1">
        <v>0.5412</v>
      </c>
      <c r="C1341" s="5" t="s">
        <v>2</v>
      </c>
    </row>
    <row r="1342" spans="1:3" ht="12.75">
      <c r="A1342">
        <v>174</v>
      </c>
      <c r="B1342" s="1">
        <v>0.5411</v>
      </c>
      <c r="C1342" s="5" t="s">
        <v>2</v>
      </c>
    </row>
    <row r="1343" spans="1:3" ht="12.75">
      <c r="A1343">
        <v>174.1</v>
      </c>
      <c r="B1343" s="1">
        <v>0.5411</v>
      </c>
      <c r="C1343" s="5" t="s">
        <v>2</v>
      </c>
    </row>
    <row r="1344" spans="1:3" ht="12.75">
      <c r="A1344">
        <v>174.2</v>
      </c>
      <c r="B1344" s="1">
        <v>0.541</v>
      </c>
      <c r="C1344" s="5" t="s">
        <v>2</v>
      </c>
    </row>
    <row r="1345" spans="1:3" ht="12.75">
      <c r="A1345">
        <v>174.3</v>
      </c>
      <c r="B1345" s="1">
        <v>0.541</v>
      </c>
      <c r="C1345" s="5" t="s">
        <v>2</v>
      </c>
    </row>
    <row r="1346" spans="1:3" ht="12.75">
      <c r="A1346">
        <v>174.4</v>
      </c>
      <c r="B1346" s="1">
        <v>0.5409</v>
      </c>
      <c r="C1346" s="5" t="s">
        <v>2</v>
      </c>
    </row>
    <row r="1347" spans="1:3" ht="12.75">
      <c r="A1347">
        <v>174.5</v>
      </c>
      <c r="B1347" s="1">
        <v>0.5409</v>
      </c>
      <c r="C1347" s="5" t="s">
        <v>2</v>
      </c>
    </row>
    <row r="1348" spans="1:3" ht="12.75">
      <c r="A1348">
        <v>174.6</v>
      </c>
      <c r="B1348" s="1">
        <v>0.5408</v>
      </c>
      <c r="C1348" s="5" t="s">
        <v>2</v>
      </c>
    </row>
    <row r="1349" spans="1:3" ht="12.75">
      <c r="A1349">
        <v>174.7</v>
      </c>
      <c r="B1349" s="1">
        <v>0.5408</v>
      </c>
      <c r="C1349" s="5" t="s">
        <v>2</v>
      </c>
    </row>
    <row r="1350" spans="1:3" ht="12.75">
      <c r="A1350">
        <v>174.8</v>
      </c>
      <c r="B1350" s="1">
        <v>0.5407</v>
      </c>
      <c r="C1350" s="5" t="s">
        <v>2</v>
      </c>
    </row>
    <row r="1351" spans="1:3" ht="12.75">
      <c r="A1351">
        <v>174.9</v>
      </c>
      <c r="B1351" s="1">
        <v>0.5407</v>
      </c>
      <c r="C1351" s="5" t="s">
        <v>2</v>
      </c>
    </row>
    <row r="1352" spans="1:3" ht="12.75">
      <c r="A1352">
        <v>175</v>
      </c>
      <c r="B1352" s="1">
        <v>0.5406</v>
      </c>
      <c r="C1352" s="5" t="s">
        <v>2</v>
      </c>
    </row>
    <row r="1353" spans="1:3" ht="12.75">
      <c r="A1353">
        <v>175.1</v>
      </c>
      <c r="B1353" s="1">
        <v>0.5406</v>
      </c>
      <c r="C1353" s="5" t="s">
        <v>2</v>
      </c>
    </row>
    <row r="1354" spans="1:3" ht="12.75">
      <c r="A1354">
        <v>175.2</v>
      </c>
      <c r="B1354" s="1">
        <v>0.5405</v>
      </c>
      <c r="C1354" s="5" t="s">
        <v>2</v>
      </c>
    </row>
    <row r="1355" spans="1:3" ht="12.75">
      <c r="A1355">
        <v>175.3</v>
      </c>
      <c r="B1355" s="1">
        <v>0.5405</v>
      </c>
      <c r="C1355" s="5" t="s">
        <v>2</v>
      </c>
    </row>
    <row r="1356" spans="1:3" ht="12.75">
      <c r="A1356">
        <v>175.4</v>
      </c>
      <c r="B1356" s="1">
        <v>0.5404</v>
      </c>
      <c r="C1356" s="5" t="s">
        <v>2</v>
      </c>
    </row>
    <row r="1357" spans="1:3" ht="12.75">
      <c r="A1357">
        <v>175.5</v>
      </c>
      <c r="B1357" s="1">
        <v>0.5404</v>
      </c>
      <c r="C1357" s="5" t="s">
        <v>2</v>
      </c>
    </row>
    <row r="1358" spans="1:3" ht="12.75">
      <c r="A1358">
        <v>175.6</v>
      </c>
      <c r="B1358" s="1">
        <v>0.5403</v>
      </c>
      <c r="C1358" s="5" t="s">
        <v>2</v>
      </c>
    </row>
    <row r="1359" spans="1:3" ht="12.75">
      <c r="A1359">
        <v>175.7</v>
      </c>
      <c r="B1359" s="1">
        <v>0.5403</v>
      </c>
      <c r="C1359" s="5" t="s">
        <v>2</v>
      </c>
    </row>
    <row r="1360" spans="1:3" ht="12.75">
      <c r="A1360">
        <v>175.8</v>
      </c>
      <c r="B1360" s="1">
        <v>0.5402</v>
      </c>
      <c r="C1360" s="5" t="s">
        <v>2</v>
      </c>
    </row>
    <row r="1361" spans="1:3" ht="12.75">
      <c r="A1361">
        <v>175.9</v>
      </c>
      <c r="B1361" s="1">
        <v>0.5402</v>
      </c>
      <c r="C1361" s="5" t="s">
        <v>2</v>
      </c>
    </row>
    <row r="1362" spans="1:3" ht="12.75">
      <c r="A1362">
        <v>176</v>
      </c>
      <c r="B1362" s="1">
        <v>0.5401</v>
      </c>
      <c r="C1362" s="5" t="s">
        <v>2</v>
      </c>
    </row>
    <row r="1363" spans="1:3" ht="12.75">
      <c r="A1363">
        <v>176.1</v>
      </c>
      <c r="B1363" s="1">
        <v>0.5401</v>
      </c>
      <c r="C1363" s="5" t="s">
        <v>2</v>
      </c>
    </row>
    <row r="1364" spans="1:3" ht="12.75">
      <c r="A1364">
        <v>176.2</v>
      </c>
      <c r="B1364" s="1">
        <v>0.54</v>
      </c>
      <c r="C1364" s="5" t="s">
        <v>2</v>
      </c>
    </row>
    <row r="1365" spans="1:3" ht="12.75">
      <c r="A1365">
        <v>176.3</v>
      </c>
      <c r="B1365" s="1">
        <v>0.54</v>
      </c>
      <c r="C1365" s="5" t="s">
        <v>2</v>
      </c>
    </row>
    <row r="1366" spans="1:3" ht="12.75">
      <c r="A1366">
        <v>176.4</v>
      </c>
      <c r="B1366" s="1">
        <v>0.5399</v>
      </c>
      <c r="C1366" s="5" t="s">
        <v>2</v>
      </c>
    </row>
    <row r="1367" spans="1:3" ht="12.75">
      <c r="A1367">
        <v>176.5</v>
      </c>
      <c r="B1367" s="1">
        <v>0.5399</v>
      </c>
      <c r="C1367" s="5" t="s">
        <v>2</v>
      </c>
    </row>
    <row r="1368" spans="1:3" ht="12.75">
      <c r="A1368">
        <v>176.6</v>
      </c>
      <c r="B1368" s="1">
        <v>0.5398</v>
      </c>
      <c r="C1368" s="5" t="s">
        <v>2</v>
      </c>
    </row>
    <row r="1369" spans="1:3" ht="12.75">
      <c r="A1369">
        <v>176.7</v>
      </c>
      <c r="B1369" s="1">
        <v>0.5398</v>
      </c>
      <c r="C1369" s="5" t="s">
        <v>2</v>
      </c>
    </row>
    <row r="1370" spans="1:3" ht="12.75">
      <c r="A1370">
        <v>176.8</v>
      </c>
      <c r="B1370" s="1">
        <v>0.5397</v>
      </c>
      <c r="C1370" s="5" t="s">
        <v>2</v>
      </c>
    </row>
    <row r="1371" spans="1:3" ht="12.75">
      <c r="A1371">
        <v>176.9</v>
      </c>
      <c r="B1371" s="1">
        <v>0.5397</v>
      </c>
      <c r="C1371" s="5" t="s">
        <v>2</v>
      </c>
    </row>
    <row r="1372" spans="1:3" ht="12.75">
      <c r="A1372">
        <v>177</v>
      </c>
      <c r="B1372" s="1">
        <v>0.5396</v>
      </c>
      <c r="C1372" s="5" t="s">
        <v>2</v>
      </c>
    </row>
    <row r="1373" spans="1:3" ht="12.75">
      <c r="A1373">
        <v>177.1</v>
      </c>
      <c r="B1373" s="1">
        <v>0.5396</v>
      </c>
      <c r="C1373" s="5" t="s">
        <v>2</v>
      </c>
    </row>
    <row r="1374" spans="1:3" ht="12.75">
      <c r="A1374">
        <v>177.2</v>
      </c>
      <c r="B1374" s="1">
        <v>0.5395</v>
      </c>
      <c r="C1374" s="5" t="s">
        <v>2</v>
      </c>
    </row>
    <row r="1375" spans="1:3" ht="12.75">
      <c r="A1375">
        <v>177.3</v>
      </c>
      <c r="B1375" s="1">
        <v>0.5395</v>
      </c>
      <c r="C1375" s="5" t="s">
        <v>2</v>
      </c>
    </row>
    <row r="1376" spans="1:3" ht="12.75">
      <c r="A1376">
        <v>177.4</v>
      </c>
      <c r="B1376" s="1">
        <v>0.5394</v>
      </c>
      <c r="C1376" s="5" t="s">
        <v>2</v>
      </c>
    </row>
    <row r="1377" spans="1:3" ht="12.75">
      <c r="A1377">
        <v>177.5</v>
      </c>
      <c r="B1377" s="1">
        <v>0.5394</v>
      </c>
      <c r="C1377" s="5" t="s">
        <v>2</v>
      </c>
    </row>
    <row r="1378" spans="1:3" ht="12.75">
      <c r="A1378">
        <v>177.6</v>
      </c>
      <c r="B1378" s="1">
        <v>0.5393</v>
      </c>
      <c r="C1378" s="5" t="s">
        <v>2</v>
      </c>
    </row>
    <row r="1379" spans="1:3" ht="12.75">
      <c r="A1379">
        <v>177.7</v>
      </c>
      <c r="B1379" s="1">
        <v>0.5393</v>
      </c>
      <c r="C1379" s="5" t="s">
        <v>2</v>
      </c>
    </row>
    <row r="1380" spans="1:3" ht="12.75">
      <c r="A1380">
        <v>177.8</v>
      </c>
      <c r="B1380" s="1">
        <v>0.5392</v>
      </c>
      <c r="C1380" s="5" t="s">
        <v>2</v>
      </c>
    </row>
    <row r="1381" spans="1:3" ht="12.75">
      <c r="A1381">
        <v>177.9</v>
      </c>
      <c r="B1381" s="1">
        <v>0.5392</v>
      </c>
      <c r="C1381" s="5" t="s">
        <v>2</v>
      </c>
    </row>
    <row r="1382" spans="1:3" ht="12.75">
      <c r="A1382">
        <v>178</v>
      </c>
      <c r="B1382" s="1">
        <v>0.5391</v>
      </c>
      <c r="C1382" s="5" t="s">
        <v>2</v>
      </c>
    </row>
    <row r="1383" spans="1:3" ht="12.75">
      <c r="A1383">
        <v>178.1</v>
      </c>
      <c r="B1383" s="1">
        <v>0.5391</v>
      </c>
      <c r="C1383" s="5" t="s">
        <v>2</v>
      </c>
    </row>
    <row r="1384" spans="1:3" ht="12.75">
      <c r="A1384">
        <v>178.2</v>
      </c>
      <c r="B1384" s="1">
        <v>0.539</v>
      </c>
      <c r="C1384" s="5" t="s">
        <v>2</v>
      </c>
    </row>
    <row r="1385" spans="1:3" ht="12.75">
      <c r="A1385">
        <v>178.3</v>
      </c>
      <c r="B1385" s="1">
        <v>0.539</v>
      </c>
      <c r="C1385" s="5" t="s">
        <v>2</v>
      </c>
    </row>
    <row r="1386" spans="1:3" ht="12.75">
      <c r="A1386">
        <v>178.4</v>
      </c>
      <c r="B1386" s="1">
        <v>0.5389</v>
      </c>
      <c r="C1386" s="5" t="s">
        <v>2</v>
      </c>
    </row>
    <row r="1387" spans="1:3" ht="12.75">
      <c r="A1387">
        <v>178.5</v>
      </c>
      <c r="B1387" s="1">
        <v>0.5389</v>
      </c>
      <c r="C1387" s="5" t="s">
        <v>2</v>
      </c>
    </row>
    <row r="1388" spans="1:3" ht="12.75">
      <c r="A1388">
        <v>178.6</v>
      </c>
      <c r="B1388" s="1">
        <v>0.5388</v>
      </c>
      <c r="C1388" s="5" t="s">
        <v>2</v>
      </c>
    </row>
    <row r="1389" spans="1:3" ht="12.75">
      <c r="A1389">
        <v>178.7</v>
      </c>
      <c r="B1389" s="1">
        <v>0.5388</v>
      </c>
      <c r="C1389" s="5" t="s">
        <v>2</v>
      </c>
    </row>
    <row r="1390" spans="1:3" ht="12.75">
      <c r="A1390">
        <v>178.8</v>
      </c>
      <c r="B1390" s="1">
        <v>0.5387</v>
      </c>
      <c r="C1390" s="5" t="s">
        <v>2</v>
      </c>
    </row>
    <row r="1391" spans="1:3" ht="12.75">
      <c r="A1391">
        <v>178.9</v>
      </c>
      <c r="B1391" s="1">
        <v>0.5387</v>
      </c>
      <c r="C1391" s="5" t="s">
        <v>2</v>
      </c>
    </row>
    <row r="1392" spans="1:3" ht="12.75">
      <c r="A1392">
        <v>179</v>
      </c>
      <c r="B1392" s="1">
        <v>0.5387</v>
      </c>
      <c r="C1392" s="5" t="s">
        <v>2</v>
      </c>
    </row>
    <row r="1393" spans="1:3" ht="12.75">
      <c r="A1393">
        <v>179.1</v>
      </c>
      <c r="B1393" s="1">
        <v>0.5386</v>
      </c>
      <c r="C1393" s="5" t="s">
        <v>2</v>
      </c>
    </row>
    <row r="1394" spans="1:3" ht="12.75">
      <c r="A1394">
        <v>179.2</v>
      </c>
      <c r="B1394" s="1">
        <v>0.5386</v>
      </c>
      <c r="C1394" s="5" t="s">
        <v>2</v>
      </c>
    </row>
    <row r="1395" spans="1:3" ht="12.75">
      <c r="A1395">
        <v>179.3</v>
      </c>
      <c r="B1395" s="1">
        <v>0.5385</v>
      </c>
      <c r="C1395" s="5" t="s">
        <v>2</v>
      </c>
    </row>
    <row r="1396" spans="1:3" ht="12.75">
      <c r="A1396">
        <v>179.4</v>
      </c>
      <c r="B1396" s="1">
        <v>0.5385</v>
      </c>
      <c r="C1396" s="5" t="s">
        <v>2</v>
      </c>
    </row>
    <row r="1397" spans="1:3" ht="12.75">
      <c r="A1397">
        <v>179.5</v>
      </c>
      <c r="B1397" s="1">
        <v>0.5384</v>
      </c>
      <c r="C1397" s="5" t="s">
        <v>2</v>
      </c>
    </row>
    <row r="1398" spans="1:3" ht="12.75">
      <c r="A1398">
        <v>179.6</v>
      </c>
      <c r="B1398" s="1">
        <v>0.5384</v>
      </c>
      <c r="C1398" s="5" t="s">
        <v>2</v>
      </c>
    </row>
    <row r="1399" spans="1:3" ht="12.75">
      <c r="A1399">
        <v>179.7</v>
      </c>
      <c r="B1399" s="1">
        <v>0.5383</v>
      </c>
      <c r="C1399" s="5" t="s">
        <v>2</v>
      </c>
    </row>
    <row r="1400" spans="1:3" ht="12.75">
      <c r="A1400">
        <v>179.8</v>
      </c>
      <c r="B1400" s="1">
        <v>0.5383</v>
      </c>
      <c r="C1400" s="5" t="s">
        <v>2</v>
      </c>
    </row>
    <row r="1401" spans="1:3" ht="12.75">
      <c r="A1401">
        <v>179.9</v>
      </c>
      <c r="B1401" s="1">
        <v>0.5382</v>
      </c>
      <c r="C1401" s="5" t="s">
        <v>2</v>
      </c>
    </row>
    <row r="1402" spans="1:3" ht="12.75">
      <c r="A1402">
        <v>180</v>
      </c>
      <c r="B1402" s="1">
        <v>0.5382</v>
      </c>
      <c r="C1402" s="5" t="s">
        <v>2</v>
      </c>
    </row>
    <row r="1403" spans="1:3" ht="12.75">
      <c r="A1403">
        <v>180.1</v>
      </c>
      <c r="B1403" s="1">
        <v>0.5381</v>
      </c>
      <c r="C1403" s="5" t="s">
        <v>2</v>
      </c>
    </row>
    <row r="1404" spans="1:3" ht="12.75">
      <c r="A1404">
        <v>180.2</v>
      </c>
      <c r="B1404" s="1">
        <v>0.5381</v>
      </c>
      <c r="C1404" s="5" t="s">
        <v>2</v>
      </c>
    </row>
    <row r="1405" spans="1:3" ht="12.75">
      <c r="A1405">
        <v>180.3</v>
      </c>
      <c r="B1405" s="1">
        <v>0.538</v>
      </c>
      <c r="C1405" s="5" t="s">
        <v>2</v>
      </c>
    </row>
    <row r="1406" spans="1:3" ht="12.75">
      <c r="A1406">
        <v>180.4</v>
      </c>
      <c r="B1406" s="1">
        <v>0.538</v>
      </c>
      <c r="C1406" s="5" t="s">
        <v>2</v>
      </c>
    </row>
    <row r="1407" spans="1:3" ht="12.75">
      <c r="A1407">
        <v>180.5</v>
      </c>
      <c r="B1407" s="1">
        <v>0.5379</v>
      </c>
      <c r="C1407" s="5" t="s">
        <v>2</v>
      </c>
    </row>
    <row r="1408" spans="1:3" ht="12.75">
      <c r="A1408">
        <v>180.6</v>
      </c>
      <c r="B1408" s="1">
        <v>0.5379</v>
      </c>
      <c r="C1408" s="5" t="s">
        <v>2</v>
      </c>
    </row>
    <row r="1409" spans="1:3" ht="12.75">
      <c r="A1409">
        <v>180.7</v>
      </c>
      <c r="B1409" s="1">
        <v>0.5378</v>
      </c>
      <c r="C1409" s="5" t="s">
        <v>2</v>
      </c>
    </row>
    <row r="1410" spans="1:3" ht="12.75">
      <c r="A1410">
        <v>180.8</v>
      </c>
      <c r="B1410" s="1">
        <v>0.5378</v>
      </c>
      <c r="C1410" s="5" t="s">
        <v>2</v>
      </c>
    </row>
    <row r="1411" spans="1:3" ht="12.75">
      <c r="A1411">
        <v>180.9</v>
      </c>
      <c r="B1411" s="1">
        <v>0.5377</v>
      </c>
      <c r="C1411" s="5" t="s">
        <v>2</v>
      </c>
    </row>
    <row r="1412" spans="1:3" ht="12.75">
      <c r="A1412">
        <v>181</v>
      </c>
      <c r="B1412" s="1">
        <v>0.5377</v>
      </c>
      <c r="C1412" s="5" t="s">
        <v>2</v>
      </c>
    </row>
    <row r="1413" spans="1:3" ht="12.75">
      <c r="A1413">
        <v>181.1</v>
      </c>
      <c r="B1413" s="1">
        <v>0.5377</v>
      </c>
      <c r="C1413" s="5" t="s">
        <v>2</v>
      </c>
    </row>
    <row r="1414" spans="1:3" ht="12.75">
      <c r="A1414">
        <v>181.2</v>
      </c>
      <c r="B1414" s="1">
        <v>0.5376</v>
      </c>
      <c r="C1414" s="5" t="s">
        <v>2</v>
      </c>
    </row>
    <row r="1415" spans="1:3" ht="12.75">
      <c r="A1415">
        <v>181.3</v>
      </c>
      <c r="B1415" s="1">
        <v>0.5376</v>
      </c>
      <c r="C1415" s="5" t="s">
        <v>2</v>
      </c>
    </row>
    <row r="1416" spans="1:3" ht="12.75">
      <c r="A1416">
        <v>181.4</v>
      </c>
      <c r="B1416" s="1">
        <v>0.5375</v>
      </c>
      <c r="C1416" s="5" t="s">
        <v>2</v>
      </c>
    </row>
    <row r="1417" spans="1:3" ht="12.75">
      <c r="A1417">
        <v>181.5</v>
      </c>
      <c r="B1417" s="1">
        <v>0.5375</v>
      </c>
      <c r="C1417" s="5" t="s">
        <v>2</v>
      </c>
    </row>
    <row r="1418" spans="1:3" ht="12.75">
      <c r="A1418">
        <v>181.6</v>
      </c>
      <c r="B1418" s="1">
        <v>0.5374</v>
      </c>
      <c r="C1418" s="5" t="s">
        <v>2</v>
      </c>
    </row>
    <row r="1419" spans="1:3" ht="12.75">
      <c r="A1419">
        <v>181.7</v>
      </c>
      <c r="B1419" s="1">
        <v>0.5374</v>
      </c>
      <c r="C1419" s="5" t="s">
        <v>2</v>
      </c>
    </row>
    <row r="1420" spans="1:3" ht="12.75">
      <c r="A1420">
        <v>181.8</v>
      </c>
      <c r="B1420" s="1">
        <v>0.5373</v>
      </c>
      <c r="C1420" s="5" t="s">
        <v>2</v>
      </c>
    </row>
    <row r="1421" spans="1:3" ht="12.75">
      <c r="A1421">
        <v>181.9</v>
      </c>
      <c r="B1421" s="1">
        <v>0.5373</v>
      </c>
      <c r="C1421" s="5" t="s">
        <v>2</v>
      </c>
    </row>
    <row r="1422" spans="1:3" ht="12.75">
      <c r="A1422">
        <v>182</v>
      </c>
      <c r="B1422" s="1">
        <v>0.5372</v>
      </c>
      <c r="C1422" s="5" t="s">
        <v>2</v>
      </c>
    </row>
    <row r="1423" spans="1:3" ht="12.75">
      <c r="A1423">
        <v>182.1</v>
      </c>
      <c r="B1423" s="1">
        <v>0.5372</v>
      </c>
      <c r="C1423" s="5" t="s">
        <v>2</v>
      </c>
    </row>
    <row r="1424" spans="1:3" ht="12.75">
      <c r="A1424">
        <v>182.2</v>
      </c>
      <c r="B1424" s="1">
        <v>0.5371</v>
      </c>
      <c r="C1424" s="5" t="s">
        <v>2</v>
      </c>
    </row>
    <row r="1425" spans="1:3" ht="12.75">
      <c r="A1425">
        <v>182.3</v>
      </c>
      <c r="B1425" s="1">
        <v>0.5371</v>
      </c>
      <c r="C1425" s="5" t="s">
        <v>2</v>
      </c>
    </row>
    <row r="1426" spans="1:3" ht="12.75">
      <c r="A1426">
        <v>182.4</v>
      </c>
      <c r="B1426" s="1">
        <v>0.5371</v>
      </c>
      <c r="C1426" s="5" t="s">
        <v>2</v>
      </c>
    </row>
    <row r="1427" spans="1:3" ht="12.75">
      <c r="A1427">
        <v>182.5</v>
      </c>
      <c r="B1427" s="1">
        <v>0.537</v>
      </c>
      <c r="C1427" s="5" t="s">
        <v>2</v>
      </c>
    </row>
    <row r="1428" spans="1:3" ht="12.75">
      <c r="A1428">
        <v>182.6</v>
      </c>
      <c r="B1428" s="1">
        <v>0.537</v>
      </c>
      <c r="C1428" s="5" t="s">
        <v>2</v>
      </c>
    </row>
    <row r="1429" spans="1:3" ht="12.75">
      <c r="A1429">
        <v>182.7</v>
      </c>
      <c r="B1429" s="1">
        <v>0.5369</v>
      </c>
      <c r="C1429" s="5" t="s">
        <v>2</v>
      </c>
    </row>
    <row r="1430" spans="1:3" ht="12.75">
      <c r="A1430">
        <v>182.8</v>
      </c>
      <c r="B1430" s="1">
        <v>0.5369</v>
      </c>
      <c r="C1430" s="5" t="s">
        <v>2</v>
      </c>
    </row>
    <row r="1431" spans="1:3" ht="12.75">
      <c r="A1431">
        <v>182.9</v>
      </c>
      <c r="B1431" s="1">
        <v>0.5368</v>
      </c>
      <c r="C1431" s="5" t="s">
        <v>2</v>
      </c>
    </row>
    <row r="1432" spans="1:3" ht="12.75">
      <c r="A1432">
        <v>183</v>
      </c>
      <c r="B1432" s="1">
        <v>0.5368</v>
      </c>
      <c r="C1432" s="5" t="s">
        <v>2</v>
      </c>
    </row>
    <row r="1433" spans="1:3" ht="12.75">
      <c r="A1433">
        <v>183.1</v>
      </c>
      <c r="B1433" s="1">
        <v>0.5367</v>
      </c>
      <c r="C1433" s="5" t="s">
        <v>2</v>
      </c>
    </row>
    <row r="1434" spans="1:3" ht="12.75">
      <c r="A1434">
        <v>183.2</v>
      </c>
      <c r="B1434" s="1">
        <v>0.5367</v>
      </c>
      <c r="C1434" s="5" t="s">
        <v>2</v>
      </c>
    </row>
    <row r="1435" spans="1:3" ht="12.75">
      <c r="A1435">
        <v>183.3</v>
      </c>
      <c r="B1435" s="1">
        <v>0.5366</v>
      </c>
      <c r="C1435" s="5" t="s">
        <v>2</v>
      </c>
    </row>
    <row r="1436" spans="1:3" ht="12.75">
      <c r="A1436">
        <v>183.4</v>
      </c>
      <c r="B1436" s="1">
        <v>0.5366</v>
      </c>
      <c r="C1436" s="5" t="s">
        <v>2</v>
      </c>
    </row>
    <row r="1437" spans="1:3" ht="12.75">
      <c r="A1437">
        <v>183.5</v>
      </c>
      <c r="B1437" s="1">
        <v>0.5366</v>
      </c>
      <c r="C1437" s="5" t="s">
        <v>2</v>
      </c>
    </row>
    <row r="1438" spans="1:3" ht="12.75">
      <c r="A1438">
        <v>183.6</v>
      </c>
      <c r="B1438" s="1">
        <v>0.5365</v>
      </c>
      <c r="C1438" s="5" t="s">
        <v>2</v>
      </c>
    </row>
    <row r="1439" spans="1:3" ht="12.75">
      <c r="A1439">
        <v>183.7</v>
      </c>
      <c r="B1439" s="1">
        <v>0.5365</v>
      </c>
      <c r="C1439" s="5" t="s">
        <v>2</v>
      </c>
    </row>
    <row r="1440" spans="1:3" ht="12.75">
      <c r="A1440">
        <v>183.8</v>
      </c>
      <c r="B1440" s="1">
        <v>0.5364</v>
      </c>
      <c r="C1440" s="5" t="s">
        <v>2</v>
      </c>
    </row>
    <row r="1441" spans="1:3" ht="12.75">
      <c r="A1441">
        <v>183.9</v>
      </c>
      <c r="B1441" s="1">
        <v>0.5364</v>
      </c>
      <c r="C1441" s="5" t="s">
        <v>2</v>
      </c>
    </row>
    <row r="1442" spans="1:3" ht="12.75">
      <c r="A1442">
        <v>184</v>
      </c>
      <c r="B1442" s="1">
        <v>0.5363</v>
      </c>
      <c r="C1442" s="5" t="s">
        <v>2</v>
      </c>
    </row>
    <row r="1443" spans="1:3" ht="12.75">
      <c r="A1443">
        <v>184.1</v>
      </c>
      <c r="B1443" s="1">
        <v>0.5363</v>
      </c>
      <c r="C1443" s="5" t="s">
        <v>2</v>
      </c>
    </row>
    <row r="1444" spans="1:3" ht="12.75">
      <c r="A1444">
        <v>184.2</v>
      </c>
      <c r="B1444" s="1">
        <v>0.5362</v>
      </c>
      <c r="C1444" s="5" t="s">
        <v>2</v>
      </c>
    </row>
    <row r="1445" spans="1:3" ht="12.75">
      <c r="A1445">
        <v>184.3</v>
      </c>
      <c r="B1445" s="1">
        <v>0.5362</v>
      </c>
      <c r="C1445" s="5" t="s">
        <v>2</v>
      </c>
    </row>
    <row r="1446" spans="1:3" ht="12.75">
      <c r="A1446">
        <v>184.4</v>
      </c>
      <c r="B1446" s="1">
        <v>0.5362</v>
      </c>
      <c r="C1446" s="5" t="s">
        <v>2</v>
      </c>
    </row>
    <row r="1447" spans="1:3" ht="12.75">
      <c r="A1447">
        <v>184.5</v>
      </c>
      <c r="B1447" s="1">
        <v>0.5361</v>
      </c>
      <c r="C1447" s="5" t="s">
        <v>2</v>
      </c>
    </row>
    <row r="1448" spans="1:3" ht="12.75">
      <c r="A1448">
        <v>184.6</v>
      </c>
      <c r="B1448" s="1">
        <v>0.5361</v>
      </c>
      <c r="C1448" s="5" t="s">
        <v>2</v>
      </c>
    </row>
    <row r="1449" spans="1:3" ht="12.75">
      <c r="A1449">
        <v>184.7</v>
      </c>
      <c r="B1449" s="1">
        <v>0.536</v>
      </c>
      <c r="C1449" s="5" t="s">
        <v>2</v>
      </c>
    </row>
    <row r="1450" spans="1:3" ht="12.75">
      <c r="A1450">
        <v>184.8</v>
      </c>
      <c r="B1450" s="1">
        <v>0.536</v>
      </c>
      <c r="C1450" s="5" t="s">
        <v>2</v>
      </c>
    </row>
    <row r="1451" spans="1:3" ht="12.75">
      <c r="A1451">
        <v>184.9</v>
      </c>
      <c r="B1451" s="1">
        <v>0.5359</v>
      </c>
      <c r="C1451" s="5" t="s">
        <v>2</v>
      </c>
    </row>
    <row r="1452" spans="1:3" ht="12.75">
      <c r="A1452">
        <v>185</v>
      </c>
      <c r="B1452" s="1">
        <v>0.5359</v>
      </c>
      <c r="C1452" s="5" t="s">
        <v>2</v>
      </c>
    </row>
    <row r="1453" spans="1:3" ht="12.75">
      <c r="A1453">
        <v>185.1</v>
      </c>
      <c r="B1453" s="1">
        <v>0.5359</v>
      </c>
      <c r="C1453" s="5" t="s">
        <v>2</v>
      </c>
    </row>
    <row r="1454" spans="1:3" ht="12.75">
      <c r="A1454">
        <v>185.2</v>
      </c>
      <c r="B1454" s="1">
        <v>0.5358</v>
      </c>
      <c r="C1454" s="5" t="s">
        <v>2</v>
      </c>
    </row>
    <row r="1455" spans="1:3" ht="12.75">
      <c r="A1455">
        <v>185.3</v>
      </c>
      <c r="B1455" s="1">
        <v>0.5358</v>
      </c>
      <c r="C1455" s="5" t="s">
        <v>2</v>
      </c>
    </row>
    <row r="1456" spans="1:3" ht="12.75">
      <c r="A1456">
        <v>185.4</v>
      </c>
      <c r="B1456" s="1">
        <v>0.5357</v>
      </c>
      <c r="C1456" s="5" t="s">
        <v>2</v>
      </c>
    </row>
    <row r="1457" spans="1:3" ht="12.75">
      <c r="A1457">
        <v>185.5</v>
      </c>
      <c r="B1457" s="1">
        <v>0.5357</v>
      </c>
      <c r="C1457" s="5" t="s">
        <v>2</v>
      </c>
    </row>
    <row r="1458" spans="1:3" ht="12.75">
      <c r="A1458">
        <v>185.6</v>
      </c>
      <c r="B1458" s="1">
        <v>0.5356</v>
      </c>
      <c r="C1458" s="5" t="s">
        <v>2</v>
      </c>
    </row>
    <row r="1459" spans="1:3" ht="12.75">
      <c r="A1459">
        <v>185.7</v>
      </c>
      <c r="B1459" s="1">
        <v>0.5356</v>
      </c>
      <c r="C1459" s="5" t="s">
        <v>2</v>
      </c>
    </row>
    <row r="1460" spans="1:3" ht="12.75">
      <c r="A1460">
        <v>185.8</v>
      </c>
      <c r="B1460" s="1">
        <v>0.5356</v>
      </c>
      <c r="C1460" s="5" t="s">
        <v>2</v>
      </c>
    </row>
    <row r="1461" spans="1:3" ht="12.75">
      <c r="A1461">
        <v>185.9</v>
      </c>
      <c r="B1461" s="1">
        <v>0.5355</v>
      </c>
      <c r="C1461" s="5" t="s">
        <v>2</v>
      </c>
    </row>
    <row r="1462" spans="1:3" ht="12.75">
      <c r="A1462">
        <v>186</v>
      </c>
      <c r="B1462" s="1">
        <v>0.5355</v>
      </c>
      <c r="C1462" s="5" t="s">
        <v>2</v>
      </c>
    </row>
    <row r="1463" spans="1:3" ht="12.75">
      <c r="A1463">
        <v>186.1</v>
      </c>
      <c r="B1463" s="1">
        <v>0.5354</v>
      </c>
      <c r="C1463" s="5" t="s">
        <v>2</v>
      </c>
    </row>
    <row r="1464" spans="1:3" ht="12.75">
      <c r="A1464">
        <v>186.2</v>
      </c>
      <c r="B1464" s="1">
        <v>0.5354</v>
      </c>
      <c r="C1464" s="5" t="s">
        <v>2</v>
      </c>
    </row>
    <row r="1465" spans="1:3" ht="12.75">
      <c r="A1465">
        <v>186.3</v>
      </c>
      <c r="B1465" s="1">
        <v>0.5353</v>
      </c>
      <c r="C1465" s="5" t="s">
        <v>2</v>
      </c>
    </row>
    <row r="1466" spans="1:3" ht="12.75">
      <c r="A1466">
        <v>186.4</v>
      </c>
      <c r="B1466" s="1">
        <v>0.5353</v>
      </c>
      <c r="C1466" s="5" t="s">
        <v>2</v>
      </c>
    </row>
    <row r="1467" spans="1:3" ht="12.75">
      <c r="A1467">
        <v>186.5</v>
      </c>
      <c r="B1467" s="1">
        <v>0.5353</v>
      </c>
      <c r="C1467" s="5" t="s">
        <v>2</v>
      </c>
    </row>
    <row r="1468" spans="1:3" ht="12.75">
      <c r="A1468">
        <v>186.6</v>
      </c>
      <c r="B1468" s="1">
        <v>0.5352</v>
      </c>
      <c r="C1468" s="5" t="s">
        <v>2</v>
      </c>
    </row>
    <row r="1469" spans="1:3" ht="12.75">
      <c r="A1469">
        <v>186.7</v>
      </c>
      <c r="B1469" s="1">
        <v>0.5352</v>
      </c>
      <c r="C1469" s="5" t="s">
        <v>2</v>
      </c>
    </row>
    <row r="1470" spans="1:3" ht="12.75">
      <c r="A1470">
        <v>186.8</v>
      </c>
      <c r="B1470" s="1">
        <v>0.5351</v>
      </c>
      <c r="C1470" s="5" t="s">
        <v>2</v>
      </c>
    </row>
    <row r="1471" spans="1:3" ht="12.75">
      <c r="A1471">
        <v>186.9</v>
      </c>
      <c r="B1471" s="1">
        <v>0.5351</v>
      </c>
      <c r="C1471" s="5" t="s">
        <v>2</v>
      </c>
    </row>
    <row r="1472" spans="1:3" ht="12.75">
      <c r="A1472">
        <v>187</v>
      </c>
      <c r="B1472" s="1">
        <v>0.5351</v>
      </c>
      <c r="C1472" s="5" t="s">
        <v>2</v>
      </c>
    </row>
    <row r="1473" spans="1:3" ht="12.75">
      <c r="A1473">
        <v>187.1</v>
      </c>
      <c r="B1473" s="1">
        <v>0.535</v>
      </c>
      <c r="C1473" s="5" t="s">
        <v>2</v>
      </c>
    </row>
    <row r="1474" spans="1:3" ht="12.75">
      <c r="A1474">
        <v>187.2</v>
      </c>
      <c r="B1474" s="1">
        <v>0.535</v>
      </c>
      <c r="C1474" s="5" t="s">
        <v>2</v>
      </c>
    </row>
    <row r="1475" spans="1:3" ht="12.75">
      <c r="A1475">
        <v>187.3</v>
      </c>
      <c r="B1475" s="1">
        <v>0.5349</v>
      </c>
      <c r="C1475" s="5" t="s">
        <v>2</v>
      </c>
    </row>
    <row r="1476" spans="1:3" ht="12.75">
      <c r="A1476">
        <v>187.4</v>
      </c>
      <c r="B1476" s="1">
        <v>0.5349</v>
      </c>
      <c r="C1476" s="5" t="s">
        <v>2</v>
      </c>
    </row>
    <row r="1477" spans="1:3" ht="12.75">
      <c r="A1477">
        <v>187.5</v>
      </c>
      <c r="B1477" s="1">
        <v>0.5349</v>
      </c>
      <c r="C1477" s="5" t="s">
        <v>2</v>
      </c>
    </row>
    <row r="1478" spans="1:3" ht="12.75">
      <c r="A1478">
        <v>187.6</v>
      </c>
      <c r="B1478" s="1">
        <v>0.5348</v>
      </c>
      <c r="C1478" s="5" t="s">
        <v>2</v>
      </c>
    </row>
    <row r="1479" spans="1:3" ht="12.75">
      <c r="A1479">
        <v>187.7</v>
      </c>
      <c r="B1479" s="1">
        <v>0.5348</v>
      </c>
      <c r="C1479" s="5" t="s">
        <v>2</v>
      </c>
    </row>
    <row r="1480" spans="1:3" ht="12.75">
      <c r="A1480">
        <v>187.8</v>
      </c>
      <c r="B1480" s="1">
        <v>0.5347</v>
      </c>
      <c r="C1480" s="5" t="s">
        <v>2</v>
      </c>
    </row>
    <row r="1481" spans="1:3" ht="12.75">
      <c r="A1481">
        <v>187.9</v>
      </c>
      <c r="B1481" s="1">
        <v>0.5347</v>
      </c>
      <c r="C1481" s="5" t="s">
        <v>2</v>
      </c>
    </row>
    <row r="1482" spans="1:3" ht="12.75">
      <c r="A1482">
        <v>188</v>
      </c>
      <c r="B1482" s="1">
        <v>0.5347</v>
      </c>
      <c r="C1482" s="5" t="s">
        <v>2</v>
      </c>
    </row>
    <row r="1483" spans="1:3" ht="12.75">
      <c r="A1483">
        <v>188.1</v>
      </c>
      <c r="B1483" s="1">
        <v>0.5346</v>
      </c>
      <c r="C1483" s="5" t="s">
        <v>2</v>
      </c>
    </row>
    <row r="1484" spans="1:3" ht="12.75">
      <c r="A1484">
        <v>188.2</v>
      </c>
      <c r="B1484" s="1">
        <v>0.5346</v>
      </c>
      <c r="C1484" s="5" t="s">
        <v>2</v>
      </c>
    </row>
    <row r="1485" spans="1:3" ht="12.75">
      <c r="A1485">
        <v>188.3</v>
      </c>
      <c r="B1485" s="1">
        <v>0.5345</v>
      </c>
      <c r="C1485" s="5" t="s">
        <v>2</v>
      </c>
    </row>
    <row r="1486" spans="1:3" ht="12.75">
      <c r="A1486">
        <v>188.4</v>
      </c>
      <c r="B1486" s="1">
        <v>0.5345</v>
      </c>
      <c r="C1486" s="5" t="s">
        <v>2</v>
      </c>
    </row>
    <row r="1487" spans="1:3" ht="12.75">
      <c r="A1487">
        <v>188.5</v>
      </c>
      <c r="B1487" s="1">
        <v>0.5345</v>
      </c>
      <c r="C1487" s="5" t="s">
        <v>2</v>
      </c>
    </row>
    <row r="1488" spans="1:3" ht="12.75">
      <c r="A1488">
        <v>188.6</v>
      </c>
      <c r="B1488" s="1">
        <v>0.5344</v>
      </c>
      <c r="C1488" s="5" t="s">
        <v>2</v>
      </c>
    </row>
    <row r="1489" spans="1:3" ht="12.75">
      <c r="A1489">
        <v>188.7</v>
      </c>
      <c r="B1489" s="1">
        <v>0.5344</v>
      </c>
      <c r="C1489" s="5" t="s">
        <v>2</v>
      </c>
    </row>
    <row r="1490" spans="1:3" ht="12.75">
      <c r="A1490">
        <v>188.8</v>
      </c>
      <c r="B1490" s="1">
        <v>0.5344</v>
      </c>
      <c r="C1490" s="5" t="s">
        <v>2</v>
      </c>
    </row>
    <row r="1491" spans="1:3" ht="12.75">
      <c r="A1491">
        <v>188.9</v>
      </c>
      <c r="B1491" s="1">
        <v>0.5343</v>
      </c>
      <c r="C1491" s="5" t="s">
        <v>2</v>
      </c>
    </row>
    <row r="1492" spans="1:3" ht="12.75">
      <c r="A1492">
        <v>189</v>
      </c>
      <c r="B1492" s="1">
        <v>0.5343</v>
      </c>
      <c r="C1492" s="5" t="s">
        <v>2</v>
      </c>
    </row>
    <row r="1493" spans="1:3" ht="12.75">
      <c r="A1493">
        <v>189.1</v>
      </c>
      <c r="B1493" s="1">
        <v>0.5342</v>
      </c>
      <c r="C1493" s="5" t="s">
        <v>2</v>
      </c>
    </row>
    <row r="1494" spans="1:3" ht="12.75">
      <c r="A1494">
        <v>189.2</v>
      </c>
      <c r="B1494" s="1">
        <v>0.5342</v>
      </c>
      <c r="C1494" s="5" t="s">
        <v>2</v>
      </c>
    </row>
    <row r="1495" spans="1:3" ht="12.75">
      <c r="A1495">
        <v>189.3</v>
      </c>
      <c r="B1495" s="1">
        <v>0.5342</v>
      </c>
      <c r="C1495" s="5" t="s">
        <v>2</v>
      </c>
    </row>
    <row r="1496" spans="1:3" ht="12.75">
      <c r="A1496">
        <v>189.4</v>
      </c>
      <c r="B1496" s="1">
        <v>0.5341</v>
      </c>
      <c r="C1496" s="5" t="s">
        <v>2</v>
      </c>
    </row>
    <row r="1497" spans="1:3" ht="12.75">
      <c r="A1497">
        <v>189.5</v>
      </c>
      <c r="B1497" s="1">
        <v>0.5341</v>
      </c>
      <c r="C1497" s="5" t="s">
        <v>2</v>
      </c>
    </row>
    <row r="1498" spans="1:3" ht="12.75">
      <c r="A1498">
        <v>189.6</v>
      </c>
      <c r="B1498" s="1">
        <v>0.5341</v>
      </c>
      <c r="C1498" s="5" t="s">
        <v>2</v>
      </c>
    </row>
    <row r="1499" spans="1:3" ht="12.75">
      <c r="A1499">
        <v>189.7</v>
      </c>
      <c r="B1499" s="1">
        <v>0.534</v>
      </c>
      <c r="C1499" s="5" t="s">
        <v>2</v>
      </c>
    </row>
    <row r="1500" spans="1:3" ht="12.75">
      <c r="A1500">
        <v>189.8</v>
      </c>
      <c r="B1500" s="1">
        <v>0.534</v>
      </c>
      <c r="C1500" s="5" t="s">
        <v>2</v>
      </c>
    </row>
    <row r="1501" spans="1:3" ht="12.75">
      <c r="A1501">
        <v>189.9</v>
      </c>
      <c r="B1501" s="1">
        <v>0.534</v>
      </c>
      <c r="C1501" s="5" t="s">
        <v>2</v>
      </c>
    </row>
    <row r="1502" spans="1:3" ht="12.75">
      <c r="A1502">
        <v>190</v>
      </c>
      <c r="B1502" s="1">
        <v>0.5339</v>
      </c>
      <c r="C1502" s="5" t="s">
        <v>2</v>
      </c>
    </row>
    <row r="1503" spans="1:3" ht="12.75">
      <c r="A1503">
        <v>190.1</v>
      </c>
      <c r="B1503" s="1">
        <v>0.5339</v>
      </c>
      <c r="C1503" s="5" t="s">
        <v>2</v>
      </c>
    </row>
    <row r="1504" spans="1:3" ht="12.75">
      <c r="A1504">
        <v>190.2</v>
      </c>
      <c r="B1504" s="1">
        <v>0.5338</v>
      </c>
      <c r="C1504" s="5" t="s">
        <v>2</v>
      </c>
    </row>
    <row r="1505" spans="1:3" ht="12.75">
      <c r="A1505">
        <v>190.3</v>
      </c>
      <c r="B1505" s="1">
        <v>0.5338</v>
      </c>
      <c r="C1505" s="5" t="s">
        <v>2</v>
      </c>
    </row>
    <row r="1506" spans="1:3" ht="12.75">
      <c r="A1506">
        <v>190.4</v>
      </c>
      <c r="B1506" s="1">
        <v>0.5338</v>
      </c>
      <c r="C1506" s="5" t="s">
        <v>2</v>
      </c>
    </row>
    <row r="1507" spans="1:3" ht="12.75">
      <c r="A1507">
        <v>190.5</v>
      </c>
      <c r="B1507" s="1">
        <v>0.5337</v>
      </c>
      <c r="C1507" s="5" t="s">
        <v>2</v>
      </c>
    </row>
    <row r="1508" spans="1:3" ht="12.75">
      <c r="A1508">
        <v>190.6</v>
      </c>
      <c r="B1508" s="1">
        <v>0.5337</v>
      </c>
      <c r="C1508" s="5" t="s">
        <v>2</v>
      </c>
    </row>
    <row r="1509" spans="1:3" ht="12.75">
      <c r="A1509">
        <v>190.7</v>
      </c>
      <c r="B1509" s="1">
        <v>0.5337</v>
      </c>
      <c r="C1509" s="5" t="s">
        <v>2</v>
      </c>
    </row>
    <row r="1510" spans="1:3" ht="12.75">
      <c r="A1510">
        <v>190.8</v>
      </c>
      <c r="B1510" s="1">
        <v>0.5336</v>
      </c>
      <c r="C1510" s="5" t="s">
        <v>2</v>
      </c>
    </row>
    <row r="1511" spans="1:3" ht="12.75">
      <c r="A1511">
        <v>190.9</v>
      </c>
      <c r="B1511" s="1">
        <v>0.5336</v>
      </c>
      <c r="C1511" s="5" t="s">
        <v>2</v>
      </c>
    </row>
    <row r="1512" spans="1:3" ht="12.75">
      <c r="A1512">
        <v>191</v>
      </c>
      <c r="B1512" s="1">
        <v>0.5336</v>
      </c>
      <c r="C1512" s="5" t="s">
        <v>2</v>
      </c>
    </row>
    <row r="1513" spans="1:3" ht="12.75">
      <c r="A1513">
        <v>191.1</v>
      </c>
      <c r="B1513" s="1">
        <v>0.5335</v>
      </c>
      <c r="C1513" s="5" t="s">
        <v>2</v>
      </c>
    </row>
    <row r="1514" spans="1:3" ht="12.75">
      <c r="A1514">
        <v>191.2</v>
      </c>
      <c r="B1514" s="1">
        <v>0.5335</v>
      </c>
      <c r="C1514" s="5" t="s">
        <v>2</v>
      </c>
    </row>
    <row r="1515" spans="1:3" ht="12.75">
      <c r="A1515">
        <v>191.3</v>
      </c>
      <c r="B1515" s="1">
        <v>0.5335</v>
      </c>
      <c r="C1515" s="5" t="s">
        <v>2</v>
      </c>
    </row>
    <row r="1516" spans="1:3" ht="12.75">
      <c r="A1516">
        <v>191.4</v>
      </c>
      <c r="B1516" s="1">
        <v>0.5334</v>
      </c>
      <c r="C1516" s="5" t="s">
        <v>2</v>
      </c>
    </row>
    <row r="1517" spans="1:3" ht="12.75">
      <c r="A1517">
        <v>191.5</v>
      </c>
      <c r="B1517" s="1">
        <v>0.5334</v>
      </c>
      <c r="C1517" s="5" t="s">
        <v>2</v>
      </c>
    </row>
    <row r="1518" spans="1:3" ht="12.75">
      <c r="A1518">
        <v>191.6</v>
      </c>
      <c r="B1518" s="1">
        <v>0.5334</v>
      </c>
      <c r="C1518" s="5" t="s">
        <v>2</v>
      </c>
    </row>
    <row r="1519" spans="1:3" ht="12.75">
      <c r="A1519">
        <v>191.7</v>
      </c>
      <c r="B1519" s="1">
        <v>0.5333</v>
      </c>
      <c r="C1519" s="5" t="s">
        <v>2</v>
      </c>
    </row>
    <row r="1520" spans="1:3" ht="12.75">
      <c r="A1520">
        <v>191.8</v>
      </c>
      <c r="B1520" s="1">
        <v>0.5333</v>
      </c>
      <c r="C1520" s="5" t="s">
        <v>2</v>
      </c>
    </row>
    <row r="1521" spans="1:3" ht="12.75">
      <c r="A1521">
        <v>191.9</v>
      </c>
      <c r="B1521" s="1">
        <v>0.5333</v>
      </c>
      <c r="C1521" s="5" t="s">
        <v>2</v>
      </c>
    </row>
    <row r="1522" spans="1:3" ht="12.75">
      <c r="A1522">
        <v>192</v>
      </c>
      <c r="B1522" s="1">
        <v>0.5332</v>
      </c>
      <c r="C1522" s="5" t="s">
        <v>2</v>
      </c>
    </row>
    <row r="1523" spans="1:3" ht="12.75">
      <c r="A1523">
        <v>192.1</v>
      </c>
      <c r="B1523" s="1">
        <v>0.5332</v>
      </c>
      <c r="C1523" s="5" t="s">
        <v>2</v>
      </c>
    </row>
    <row r="1524" spans="1:3" ht="12.75">
      <c r="A1524">
        <v>192.2</v>
      </c>
      <c r="B1524" s="1">
        <v>0.5332</v>
      </c>
      <c r="C1524" s="5" t="s">
        <v>2</v>
      </c>
    </row>
    <row r="1525" spans="1:3" ht="12.75">
      <c r="A1525">
        <v>192.3</v>
      </c>
      <c r="B1525" s="1">
        <v>0.5332</v>
      </c>
      <c r="C1525" s="5" t="s">
        <v>2</v>
      </c>
    </row>
    <row r="1526" spans="1:3" ht="12.75">
      <c r="A1526">
        <v>192.4</v>
      </c>
      <c r="B1526" s="1">
        <v>0.5331</v>
      </c>
      <c r="C1526" s="5" t="s">
        <v>2</v>
      </c>
    </row>
    <row r="1527" spans="1:3" ht="12.75">
      <c r="A1527">
        <v>192.5</v>
      </c>
      <c r="B1527" s="1">
        <v>0.5331</v>
      </c>
      <c r="C1527" s="5" t="s">
        <v>2</v>
      </c>
    </row>
    <row r="1528" spans="1:3" ht="12.75">
      <c r="A1528">
        <v>192.6</v>
      </c>
      <c r="B1528" s="1">
        <v>0.5331</v>
      </c>
      <c r="C1528" s="5" t="s">
        <v>2</v>
      </c>
    </row>
    <row r="1529" spans="1:3" ht="12.75">
      <c r="A1529">
        <v>192.7</v>
      </c>
      <c r="B1529" s="1">
        <v>0.533</v>
      </c>
      <c r="C1529" s="5" t="s">
        <v>2</v>
      </c>
    </row>
    <row r="1530" spans="1:3" ht="12.75">
      <c r="A1530">
        <v>192.8</v>
      </c>
      <c r="B1530" s="1">
        <v>0.533</v>
      </c>
      <c r="C1530" s="5" t="s">
        <v>2</v>
      </c>
    </row>
    <row r="1531" spans="1:3" ht="12.75">
      <c r="A1531">
        <v>192.9</v>
      </c>
      <c r="B1531" s="1">
        <v>0.533</v>
      </c>
      <c r="C1531" s="5" t="s">
        <v>2</v>
      </c>
    </row>
    <row r="1532" spans="1:3" ht="12.75">
      <c r="A1532">
        <v>193</v>
      </c>
      <c r="B1532" s="1">
        <v>0.5329</v>
      </c>
      <c r="C1532" s="5" t="s">
        <v>2</v>
      </c>
    </row>
    <row r="1533" spans="1:3" ht="12.75">
      <c r="A1533">
        <v>193.1</v>
      </c>
      <c r="B1533" s="1">
        <v>0.5329</v>
      </c>
      <c r="C1533" s="5" t="s">
        <v>2</v>
      </c>
    </row>
    <row r="1534" spans="1:3" ht="12.75">
      <c r="A1534">
        <v>193.2</v>
      </c>
      <c r="B1534" s="1">
        <v>0.5329</v>
      </c>
      <c r="C1534" s="5" t="s">
        <v>2</v>
      </c>
    </row>
    <row r="1535" spans="1:3" ht="12.75">
      <c r="A1535">
        <v>193.3</v>
      </c>
      <c r="B1535" s="1">
        <v>0.5329</v>
      </c>
      <c r="C1535" s="5" t="s">
        <v>2</v>
      </c>
    </row>
    <row r="1536" spans="1:3" ht="12.75">
      <c r="A1536">
        <v>193.4</v>
      </c>
      <c r="B1536" s="1">
        <v>0.5328</v>
      </c>
      <c r="C1536" s="5" t="s">
        <v>2</v>
      </c>
    </row>
    <row r="1537" spans="1:3" ht="12.75">
      <c r="A1537">
        <v>193.5</v>
      </c>
      <c r="B1537" s="1">
        <v>0.5328</v>
      </c>
      <c r="C1537" s="5" t="s">
        <v>2</v>
      </c>
    </row>
    <row r="1538" spans="1:3" ht="12.75">
      <c r="A1538">
        <v>193.6</v>
      </c>
      <c r="B1538" s="1">
        <v>0.5328</v>
      </c>
      <c r="C1538" s="5" t="s">
        <v>2</v>
      </c>
    </row>
    <row r="1539" spans="1:3" ht="12.75">
      <c r="A1539">
        <v>193.7</v>
      </c>
      <c r="B1539" s="1">
        <v>0.5327</v>
      </c>
      <c r="C1539" s="5" t="s">
        <v>2</v>
      </c>
    </row>
    <row r="1540" spans="1:3" ht="12.75">
      <c r="A1540">
        <v>193.8</v>
      </c>
      <c r="B1540" s="1">
        <v>0.5327</v>
      </c>
      <c r="C1540" s="5" t="s">
        <v>2</v>
      </c>
    </row>
    <row r="1541" spans="1:3" ht="12.75">
      <c r="A1541">
        <v>193.9</v>
      </c>
      <c r="B1541" s="1">
        <v>0.5327</v>
      </c>
      <c r="C1541" s="5" t="s">
        <v>2</v>
      </c>
    </row>
    <row r="1542" spans="1:3" ht="12.75">
      <c r="A1542">
        <v>194</v>
      </c>
      <c r="B1542" s="1">
        <v>0.5327</v>
      </c>
      <c r="C1542" s="5" t="s">
        <v>2</v>
      </c>
    </row>
    <row r="1543" spans="1:3" ht="12.75">
      <c r="A1543">
        <v>194.1</v>
      </c>
      <c r="B1543" s="1">
        <v>0.5326</v>
      </c>
      <c r="C1543" s="5" t="s">
        <v>2</v>
      </c>
    </row>
    <row r="1544" spans="1:3" ht="12.75">
      <c r="A1544">
        <v>194.2</v>
      </c>
      <c r="B1544" s="1">
        <v>0.5326</v>
      </c>
      <c r="C1544" s="5" t="s">
        <v>2</v>
      </c>
    </row>
    <row r="1545" spans="1:3" ht="12.75">
      <c r="A1545">
        <v>194.3</v>
      </c>
      <c r="B1545" s="1">
        <v>0.5326</v>
      </c>
      <c r="C1545" s="5" t="s">
        <v>2</v>
      </c>
    </row>
    <row r="1546" spans="1:3" ht="12.75">
      <c r="A1546">
        <v>194.4</v>
      </c>
      <c r="B1546" s="1">
        <v>0.5326</v>
      </c>
      <c r="C1546" s="5" t="s">
        <v>2</v>
      </c>
    </row>
    <row r="1547" spans="1:3" ht="12.75">
      <c r="A1547">
        <v>194.5</v>
      </c>
      <c r="B1547" s="1">
        <v>0.5325</v>
      </c>
      <c r="C1547" s="5" t="s">
        <v>2</v>
      </c>
    </row>
    <row r="1548" spans="1:3" ht="12.75">
      <c r="A1548">
        <v>194.6</v>
      </c>
      <c r="B1548" s="1">
        <v>0.5325</v>
      </c>
      <c r="C1548" s="5" t="s">
        <v>2</v>
      </c>
    </row>
    <row r="1549" spans="1:3" ht="12.75">
      <c r="A1549">
        <v>194.7</v>
      </c>
      <c r="B1549" s="1">
        <v>0.5325</v>
      </c>
      <c r="C1549" s="5" t="s">
        <v>2</v>
      </c>
    </row>
    <row r="1550" spans="1:3" ht="12.75">
      <c r="A1550">
        <v>194.8</v>
      </c>
      <c r="B1550" s="1">
        <v>0.5325</v>
      </c>
      <c r="C1550" s="5" t="s">
        <v>2</v>
      </c>
    </row>
    <row r="1551" spans="1:3" ht="12.75">
      <c r="A1551">
        <v>194.9</v>
      </c>
      <c r="B1551" s="1">
        <v>0.5324</v>
      </c>
      <c r="C1551" s="5" t="s">
        <v>2</v>
      </c>
    </row>
    <row r="1552" spans="1:3" ht="12.75">
      <c r="A1552">
        <v>195</v>
      </c>
      <c r="B1552" s="1">
        <v>0.5324</v>
      </c>
      <c r="C1552" s="5" t="s">
        <v>2</v>
      </c>
    </row>
    <row r="1553" spans="1:3" ht="12.75">
      <c r="A1553">
        <v>195.1</v>
      </c>
      <c r="B1553" s="1">
        <v>0.5324</v>
      </c>
      <c r="C1553" s="5" t="s">
        <v>2</v>
      </c>
    </row>
    <row r="1554" spans="1:3" ht="12.75">
      <c r="A1554">
        <v>195.2</v>
      </c>
      <c r="B1554" s="1">
        <v>0.5324</v>
      </c>
      <c r="C1554" s="5" t="s">
        <v>2</v>
      </c>
    </row>
    <row r="1555" spans="1:3" ht="12.75">
      <c r="A1555">
        <v>195.3</v>
      </c>
      <c r="B1555" s="1">
        <v>0.5323</v>
      </c>
      <c r="C1555" s="5" t="s">
        <v>2</v>
      </c>
    </row>
    <row r="1556" spans="1:3" ht="12.75">
      <c r="A1556">
        <v>195.4</v>
      </c>
      <c r="B1556" s="1">
        <v>0.5323</v>
      </c>
      <c r="C1556" s="5" t="s">
        <v>2</v>
      </c>
    </row>
    <row r="1557" spans="1:3" ht="12.75">
      <c r="A1557">
        <v>195.5</v>
      </c>
      <c r="B1557" s="1">
        <v>0.5323</v>
      </c>
      <c r="C1557" s="5" t="s">
        <v>2</v>
      </c>
    </row>
    <row r="1558" spans="1:3" ht="12.75">
      <c r="A1558">
        <v>195.6</v>
      </c>
      <c r="B1558" s="1">
        <v>0.5323</v>
      </c>
      <c r="C1558" s="5" t="s">
        <v>2</v>
      </c>
    </row>
    <row r="1559" spans="1:3" ht="12.75">
      <c r="A1559">
        <v>195.7</v>
      </c>
      <c r="B1559" s="1">
        <v>0.5322</v>
      </c>
      <c r="C1559" s="5" t="s">
        <v>2</v>
      </c>
    </row>
    <row r="1560" spans="1:3" ht="12.75">
      <c r="A1560">
        <v>195.8</v>
      </c>
      <c r="B1560" s="1">
        <v>0.5322</v>
      </c>
      <c r="C1560" s="5" t="s">
        <v>2</v>
      </c>
    </row>
    <row r="1561" spans="1:3" ht="12.75">
      <c r="A1561">
        <v>195.9</v>
      </c>
      <c r="B1561" s="1">
        <v>0.5322</v>
      </c>
      <c r="C1561" s="5" t="s">
        <v>2</v>
      </c>
    </row>
    <row r="1562" spans="1:3" ht="12.75">
      <c r="A1562">
        <v>196</v>
      </c>
      <c r="B1562" s="1">
        <v>0.5322</v>
      </c>
      <c r="C1562" s="5" t="s">
        <v>2</v>
      </c>
    </row>
    <row r="1563" spans="1:3" ht="12.75">
      <c r="A1563">
        <v>196.1</v>
      </c>
      <c r="B1563" s="1">
        <v>0.5322</v>
      </c>
      <c r="C1563" s="5" t="s">
        <v>2</v>
      </c>
    </row>
    <row r="1564" spans="1:3" ht="12.75">
      <c r="A1564">
        <v>196.2</v>
      </c>
      <c r="B1564" s="1">
        <v>0.5321</v>
      </c>
      <c r="C1564" s="5" t="s">
        <v>2</v>
      </c>
    </row>
    <row r="1565" spans="1:3" ht="12.75">
      <c r="A1565">
        <v>196.3</v>
      </c>
      <c r="B1565" s="1">
        <v>0.5321</v>
      </c>
      <c r="C1565" s="5" t="s">
        <v>2</v>
      </c>
    </row>
    <row r="1566" spans="1:3" ht="12.75">
      <c r="A1566">
        <v>196.4</v>
      </c>
      <c r="B1566" s="1">
        <v>0.5321</v>
      </c>
      <c r="C1566" s="5" t="s">
        <v>2</v>
      </c>
    </row>
    <row r="1567" spans="1:3" ht="12.75">
      <c r="A1567">
        <v>196.5</v>
      </c>
      <c r="B1567" s="1">
        <v>0.5321</v>
      </c>
      <c r="C1567" s="5" t="s">
        <v>2</v>
      </c>
    </row>
    <row r="1568" spans="1:3" ht="12.75">
      <c r="A1568">
        <v>196.6</v>
      </c>
      <c r="B1568" s="1">
        <v>0.5321</v>
      </c>
      <c r="C1568" s="5" t="s">
        <v>2</v>
      </c>
    </row>
    <row r="1569" spans="1:3" ht="12.75">
      <c r="A1569">
        <v>196.7</v>
      </c>
      <c r="B1569" s="1">
        <v>0.532</v>
      </c>
      <c r="C1569" s="5" t="s">
        <v>2</v>
      </c>
    </row>
    <row r="1570" spans="1:3" ht="12.75">
      <c r="A1570">
        <v>196.8</v>
      </c>
      <c r="B1570" s="1">
        <v>0.532</v>
      </c>
      <c r="C1570" s="5" t="s">
        <v>2</v>
      </c>
    </row>
    <row r="1571" spans="1:3" ht="12.75">
      <c r="A1571">
        <v>196.9</v>
      </c>
      <c r="B1571" s="1">
        <v>0.532</v>
      </c>
      <c r="C1571" s="5" t="s">
        <v>2</v>
      </c>
    </row>
    <row r="1572" spans="1:3" ht="12.75">
      <c r="A1572">
        <v>197</v>
      </c>
      <c r="B1572" s="1">
        <v>0.532</v>
      </c>
      <c r="C1572" s="5" t="s">
        <v>2</v>
      </c>
    </row>
    <row r="1573" spans="1:3" ht="12.75">
      <c r="A1573">
        <v>197.1</v>
      </c>
      <c r="B1573" s="1">
        <v>0.532</v>
      </c>
      <c r="C1573" s="5" t="s">
        <v>2</v>
      </c>
    </row>
    <row r="1574" spans="1:3" ht="12.75">
      <c r="A1574">
        <v>197.2</v>
      </c>
      <c r="B1574" s="1">
        <v>0.5319</v>
      </c>
      <c r="C1574" s="5" t="s">
        <v>2</v>
      </c>
    </row>
    <row r="1575" spans="1:3" ht="12.75">
      <c r="A1575">
        <v>197.3</v>
      </c>
      <c r="B1575" s="1">
        <v>0.5319</v>
      </c>
      <c r="C1575" s="5" t="s">
        <v>2</v>
      </c>
    </row>
    <row r="1576" spans="1:3" ht="12.75">
      <c r="A1576">
        <v>197.4</v>
      </c>
      <c r="B1576" s="1">
        <v>0.5319</v>
      </c>
      <c r="C1576" s="5" t="s">
        <v>2</v>
      </c>
    </row>
    <row r="1577" spans="1:3" ht="12.75">
      <c r="A1577">
        <v>197.5</v>
      </c>
      <c r="B1577" s="1">
        <v>0.5319</v>
      </c>
      <c r="C1577" s="5" t="s">
        <v>2</v>
      </c>
    </row>
    <row r="1578" spans="1:3" ht="12.75">
      <c r="A1578">
        <v>197.6</v>
      </c>
      <c r="B1578" s="1">
        <v>0.5319</v>
      </c>
      <c r="C1578" s="5" t="s">
        <v>2</v>
      </c>
    </row>
    <row r="1579" spans="1:3" ht="12.75">
      <c r="A1579">
        <v>197.7</v>
      </c>
      <c r="B1579" s="1">
        <v>0.5319</v>
      </c>
      <c r="C1579" s="5" t="s">
        <v>2</v>
      </c>
    </row>
    <row r="1580" spans="1:3" ht="12.75">
      <c r="A1580">
        <v>197.8</v>
      </c>
      <c r="B1580" s="1">
        <v>0.5318</v>
      </c>
      <c r="C1580" s="5" t="s">
        <v>2</v>
      </c>
    </row>
    <row r="1581" spans="1:3" ht="12.75">
      <c r="A1581">
        <v>197.9</v>
      </c>
      <c r="B1581" s="1">
        <v>0.5318</v>
      </c>
      <c r="C1581" s="5" t="s">
        <v>2</v>
      </c>
    </row>
    <row r="1582" spans="1:3" ht="12.75">
      <c r="A1582">
        <v>198</v>
      </c>
      <c r="B1582" s="1">
        <v>0.5318</v>
      </c>
      <c r="C1582" s="5" t="s">
        <v>2</v>
      </c>
    </row>
    <row r="1583" spans="1:3" ht="12.75">
      <c r="A1583">
        <v>198.1</v>
      </c>
      <c r="B1583" s="1">
        <v>0.5318</v>
      </c>
      <c r="C1583" s="5" t="s">
        <v>2</v>
      </c>
    </row>
    <row r="1584" spans="1:3" ht="12.75">
      <c r="A1584">
        <v>198.2</v>
      </c>
      <c r="B1584" s="1">
        <v>0.5318</v>
      </c>
      <c r="C1584" s="5" t="s">
        <v>2</v>
      </c>
    </row>
    <row r="1585" spans="1:3" ht="12.75">
      <c r="A1585">
        <v>198.3</v>
      </c>
      <c r="B1585" s="1">
        <v>0.5318</v>
      </c>
      <c r="C1585" s="5" t="s">
        <v>2</v>
      </c>
    </row>
    <row r="1586" spans="1:3" ht="12.75">
      <c r="A1586">
        <v>198.4</v>
      </c>
      <c r="B1586" s="1">
        <v>0.5318</v>
      </c>
      <c r="C1586" s="5" t="s">
        <v>2</v>
      </c>
    </row>
    <row r="1587" spans="1:3" ht="12.75">
      <c r="A1587">
        <v>198.5</v>
      </c>
      <c r="B1587" s="1">
        <v>0.5317</v>
      </c>
      <c r="C1587" s="5" t="s">
        <v>2</v>
      </c>
    </row>
    <row r="1588" spans="1:3" ht="12.75">
      <c r="A1588">
        <v>198.6</v>
      </c>
      <c r="B1588" s="1">
        <v>0.5317</v>
      </c>
      <c r="C1588" s="5" t="s">
        <v>2</v>
      </c>
    </row>
    <row r="1589" spans="1:3" ht="12.75">
      <c r="A1589">
        <v>198.7</v>
      </c>
      <c r="B1589" s="1">
        <v>0.5317</v>
      </c>
      <c r="C1589" s="5" t="s">
        <v>2</v>
      </c>
    </row>
    <row r="1590" spans="1:3" ht="12.75">
      <c r="A1590">
        <v>198.8</v>
      </c>
      <c r="B1590" s="1">
        <v>0.5317</v>
      </c>
      <c r="C1590" s="5" t="s">
        <v>2</v>
      </c>
    </row>
    <row r="1591" spans="1:3" ht="12.75">
      <c r="A1591">
        <v>198.9</v>
      </c>
      <c r="B1591" s="1">
        <v>0.5317</v>
      </c>
      <c r="C1591" s="5" t="s">
        <v>2</v>
      </c>
    </row>
    <row r="1592" spans="1:3" ht="12.75">
      <c r="A1592">
        <v>199</v>
      </c>
      <c r="B1592" s="1">
        <v>0.5317</v>
      </c>
      <c r="C1592" s="5" t="s">
        <v>2</v>
      </c>
    </row>
    <row r="1593" spans="1:3" ht="12.75">
      <c r="A1593">
        <v>199.1</v>
      </c>
      <c r="B1593" s="1">
        <v>0.5317</v>
      </c>
      <c r="C1593" s="5" t="s">
        <v>2</v>
      </c>
    </row>
    <row r="1594" spans="1:3" ht="12.75">
      <c r="A1594">
        <v>199.2</v>
      </c>
      <c r="B1594" s="1">
        <v>0.5317</v>
      </c>
      <c r="C1594" s="5" t="s">
        <v>2</v>
      </c>
    </row>
    <row r="1595" spans="1:3" ht="12.75">
      <c r="A1595">
        <v>199.3</v>
      </c>
      <c r="B1595" s="1">
        <v>0.5317</v>
      </c>
      <c r="C1595" s="5" t="s">
        <v>2</v>
      </c>
    </row>
    <row r="1596" spans="1:3" ht="12.75">
      <c r="A1596">
        <v>199.4</v>
      </c>
      <c r="B1596" s="1">
        <v>0.5316</v>
      </c>
      <c r="C1596" s="5" t="s">
        <v>2</v>
      </c>
    </row>
    <row r="1597" spans="1:3" ht="12.75">
      <c r="A1597">
        <v>199.5</v>
      </c>
      <c r="B1597" s="1">
        <v>0.5316</v>
      </c>
      <c r="C1597" s="5" t="s">
        <v>2</v>
      </c>
    </row>
    <row r="1598" spans="1:3" ht="12.75">
      <c r="A1598">
        <v>199.6</v>
      </c>
      <c r="B1598" s="1">
        <v>0.5316</v>
      </c>
      <c r="C1598" s="5" t="s">
        <v>2</v>
      </c>
    </row>
    <row r="1599" spans="1:3" ht="12.75">
      <c r="A1599">
        <v>199.7</v>
      </c>
      <c r="B1599" s="1">
        <v>0.5316</v>
      </c>
      <c r="C1599" s="5" t="s">
        <v>2</v>
      </c>
    </row>
    <row r="1600" spans="1:3" ht="12.75">
      <c r="A1600">
        <v>199.8</v>
      </c>
      <c r="B1600" s="1">
        <v>0.5316</v>
      </c>
      <c r="C1600" s="5" t="s">
        <v>2</v>
      </c>
    </row>
    <row r="1601" spans="1:3" ht="12.75">
      <c r="A1601">
        <v>199.9</v>
      </c>
      <c r="B1601" s="1">
        <v>0.5316</v>
      </c>
      <c r="C1601" s="5" t="s">
        <v>2</v>
      </c>
    </row>
    <row r="1602" spans="1:3" ht="12.75">
      <c r="A1602">
        <v>200</v>
      </c>
      <c r="B1602" s="1">
        <v>0.5316</v>
      </c>
      <c r="C1602" s="5" t="s">
        <v>2</v>
      </c>
    </row>
    <row r="1603" spans="1:3" ht="12.75">
      <c r="A1603">
        <v>200.1</v>
      </c>
      <c r="B1603" s="1">
        <v>0.5316</v>
      </c>
      <c r="C1603" s="5" t="s">
        <v>2</v>
      </c>
    </row>
    <row r="1604" spans="1:3" ht="12.75">
      <c r="A1604">
        <v>200.2</v>
      </c>
      <c r="B1604" s="1">
        <v>0.5316</v>
      </c>
      <c r="C1604" s="5" t="s">
        <v>2</v>
      </c>
    </row>
    <row r="1605" spans="1:3" ht="12.75">
      <c r="A1605">
        <v>200.3</v>
      </c>
      <c r="B1605" s="1">
        <v>0.5316</v>
      </c>
      <c r="C1605" s="5" t="s">
        <v>2</v>
      </c>
    </row>
    <row r="1606" spans="1:3" ht="12.75">
      <c r="A1606">
        <v>200.4</v>
      </c>
      <c r="B1606" s="1">
        <v>0.5316</v>
      </c>
      <c r="C1606" s="5" t="s">
        <v>2</v>
      </c>
    </row>
    <row r="1607" spans="1:3" ht="12.75">
      <c r="A1607">
        <v>200.5</v>
      </c>
      <c r="B1607" s="1">
        <v>0.5315</v>
      </c>
      <c r="C1607" s="5" t="s">
        <v>2</v>
      </c>
    </row>
    <row r="1608" spans="1:3" ht="12.75">
      <c r="A1608">
        <v>200.6</v>
      </c>
      <c r="B1608" s="1">
        <v>0.5315</v>
      </c>
      <c r="C1608" s="5" t="s">
        <v>2</v>
      </c>
    </row>
    <row r="1609" spans="1:3" ht="12.75">
      <c r="A1609">
        <v>200.7</v>
      </c>
      <c r="B1609" s="1">
        <v>0.5315</v>
      </c>
      <c r="C1609" s="5" t="s">
        <v>2</v>
      </c>
    </row>
    <row r="1610" spans="1:3" ht="12.75">
      <c r="A1610">
        <v>200.8</v>
      </c>
      <c r="B1610" s="1">
        <v>0.5315</v>
      </c>
      <c r="C1610" s="5" t="s">
        <v>2</v>
      </c>
    </row>
    <row r="1611" spans="1:3" ht="12.75">
      <c r="A1611">
        <v>200.9</v>
      </c>
      <c r="B1611" s="1">
        <v>0.5315</v>
      </c>
      <c r="C1611" s="5" t="s">
        <v>2</v>
      </c>
    </row>
    <row r="1612" spans="1:3" ht="12.75">
      <c r="A1612">
        <v>201</v>
      </c>
      <c r="B1612" s="1">
        <v>0.5315</v>
      </c>
      <c r="C1612" s="5" t="s">
        <v>2</v>
      </c>
    </row>
    <row r="1613" spans="1:3" ht="12.75">
      <c r="A1613">
        <v>201.1</v>
      </c>
      <c r="B1613" s="1">
        <v>0.5315</v>
      </c>
      <c r="C1613" s="5" t="s">
        <v>2</v>
      </c>
    </row>
    <row r="1614" spans="1:3" ht="12.75">
      <c r="A1614">
        <v>201.2</v>
      </c>
      <c r="B1614" s="1">
        <v>0.5315</v>
      </c>
      <c r="C1614" s="5" t="s">
        <v>2</v>
      </c>
    </row>
    <row r="1615" spans="1:3" ht="12.75">
      <c r="A1615">
        <v>201.3</v>
      </c>
      <c r="B1615" s="1">
        <v>0.5315</v>
      </c>
      <c r="C1615" s="5" t="s">
        <v>2</v>
      </c>
    </row>
    <row r="1616" spans="1:3" ht="12.75">
      <c r="A1616">
        <v>201.4</v>
      </c>
      <c r="B1616" s="1">
        <v>0.5315</v>
      </c>
      <c r="C1616" s="5" t="s">
        <v>2</v>
      </c>
    </row>
    <row r="1617" spans="1:3" ht="12.75">
      <c r="A1617">
        <v>201.5</v>
      </c>
      <c r="B1617" s="1">
        <v>0.5315</v>
      </c>
      <c r="C1617" s="5" t="s">
        <v>2</v>
      </c>
    </row>
    <row r="1618" spans="1:3" ht="12.75">
      <c r="A1618">
        <v>201.6</v>
      </c>
      <c r="B1618" s="1">
        <v>0.5315</v>
      </c>
      <c r="C1618" s="5" t="s">
        <v>2</v>
      </c>
    </row>
    <row r="1619" spans="1:3" ht="12.75">
      <c r="A1619">
        <v>201.7</v>
      </c>
      <c r="B1619" s="1">
        <v>0.5315</v>
      </c>
      <c r="C1619" s="5" t="s">
        <v>2</v>
      </c>
    </row>
    <row r="1620" spans="1:3" ht="12.75">
      <c r="A1620">
        <v>201.8</v>
      </c>
      <c r="B1620" s="1">
        <v>0.5315</v>
      </c>
      <c r="C1620" s="5" t="s">
        <v>2</v>
      </c>
    </row>
    <row r="1621" spans="1:3" ht="12.75">
      <c r="A1621">
        <v>201.9</v>
      </c>
      <c r="B1621" s="1">
        <v>0.5315</v>
      </c>
      <c r="C1621" s="5" t="s">
        <v>2</v>
      </c>
    </row>
    <row r="1622" spans="1:3" ht="12.75">
      <c r="A1622">
        <v>202</v>
      </c>
      <c r="B1622" s="1">
        <v>0.5315</v>
      </c>
      <c r="C1622" s="5" t="s">
        <v>2</v>
      </c>
    </row>
    <row r="1623" spans="1:3" ht="12.75">
      <c r="A1623">
        <v>202.1</v>
      </c>
      <c r="B1623" s="1">
        <v>0.5315</v>
      </c>
      <c r="C1623" s="5" t="s">
        <v>2</v>
      </c>
    </row>
    <row r="1624" spans="1:3" ht="12.75">
      <c r="A1624">
        <v>202.2</v>
      </c>
      <c r="B1624" s="1">
        <v>0.5315</v>
      </c>
      <c r="C1624" s="5" t="s">
        <v>2</v>
      </c>
    </row>
    <row r="1625" spans="1:3" ht="12.75">
      <c r="A1625">
        <v>202.3</v>
      </c>
      <c r="B1625" s="1">
        <v>0.5315</v>
      </c>
      <c r="C1625" s="5" t="s">
        <v>2</v>
      </c>
    </row>
    <row r="1626" spans="1:3" ht="12.75">
      <c r="A1626">
        <v>202.4</v>
      </c>
      <c r="B1626" s="1">
        <v>0.5315</v>
      </c>
      <c r="C1626" s="5" t="s">
        <v>2</v>
      </c>
    </row>
    <row r="1627" spans="1:3" ht="12.75">
      <c r="A1627">
        <v>202.5</v>
      </c>
      <c r="B1627" s="1">
        <v>0.5315</v>
      </c>
      <c r="C1627" s="5" t="s">
        <v>2</v>
      </c>
    </row>
    <row r="1628" spans="1:3" ht="12.75">
      <c r="A1628">
        <v>202.6</v>
      </c>
      <c r="B1628" s="1">
        <v>0.5315</v>
      </c>
      <c r="C1628" s="5" t="s">
        <v>2</v>
      </c>
    </row>
    <row r="1629" spans="1:3" ht="12.75">
      <c r="A1629">
        <v>202.7</v>
      </c>
      <c r="B1629" s="1">
        <v>0.5315</v>
      </c>
      <c r="C1629" s="5" t="s">
        <v>2</v>
      </c>
    </row>
    <row r="1630" spans="1:3" ht="12.75">
      <c r="A1630">
        <v>202.8</v>
      </c>
      <c r="B1630" s="1">
        <v>0.5315</v>
      </c>
      <c r="C1630" s="5" t="s">
        <v>2</v>
      </c>
    </row>
    <row r="1631" spans="1:3" ht="12.75">
      <c r="A1631">
        <v>202.9</v>
      </c>
      <c r="B1631" s="1">
        <v>0.5315</v>
      </c>
      <c r="C1631" s="5" t="s">
        <v>2</v>
      </c>
    </row>
    <row r="1632" spans="1:3" ht="12.75">
      <c r="A1632">
        <v>203</v>
      </c>
      <c r="B1632" s="1">
        <v>0.5315</v>
      </c>
      <c r="C1632" s="5" t="s">
        <v>2</v>
      </c>
    </row>
    <row r="1633" spans="1:3" ht="12.75">
      <c r="A1633">
        <v>203.1</v>
      </c>
      <c r="B1633" s="1">
        <v>0.5315</v>
      </c>
      <c r="C1633" s="5" t="s">
        <v>2</v>
      </c>
    </row>
    <row r="1634" spans="1:3" ht="12.75">
      <c r="A1634">
        <v>203.2</v>
      </c>
      <c r="B1634" s="1">
        <v>0.5315</v>
      </c>
      <c r="C1634" s="5" t="s">
        <v>2</v>
      </c>
    </row>
    <row r="1635" spans="1:3" ht="12.75">
      <c r="A1635">
        <v>203.3</v>
      </c>
      <c r="B1635" s="1">
        <v>0.5315</v>
      </c>
      <c r="C1635" s="5" t="s">
        <v>2</v>
      </c>
    </row>
    <row r="1636" spans="1:3" ht="12.75">
      <c r="A1636">
        <v>203.4</v>
      </c>
      <c r="B1636" s="1">
        <v>0.5315</v>
      </c>
      <c r="C1636" s="5" t="s">
        <v>2</v>
      </c>
    </row>
    <row r="1637" spans="1:3" ht="12.75">
      <c r="A1637">
        <v>203.5</v>
      </c>
      <c r="B1637" s="1">
        <v>0.5315</v>
      </c>
      <c r="C1637" s="5" t="s">
        <v>2</v>
      </c>
    </row>
    <row r="1638" spans="1:3" ht="12.75">
      <c r="A1638">
        <v>203.6</v>
      </c>
      <c r="B1638" s="1">
        <v>0.5316</v>
      </c>
      <c r="C1638" s="5" t="s">
        <v>2</v>
      </c>
    </row>
    <row r="1639" spans="1:3" ht="12.75">
      <c r="A1639">
        <v>203.7</v>
      </c>
      <c r="B1639" s="1">
        <v>0.5316</v>
      </c>
      <c r="C1639" s="5" t="s">
        <v>2</v>
      </c>
    </row>
    <row r="1640" spans="1:3" ht="12.75">
      <c r="A1640">
        <v>203.8</v>
      </c>
      <c r="B1640" s="1">
        <v>0.5316</v>
      </c>
      <c r="C1640" s="5" t="s">
        <v>2</v>
      </c>
    </row>
    <row r="1641" spans="1:3" ht="12.75">
      <c r="A1641">
        <v>203.9</v>
      </c>
      <c r="B1641" s="1">
        <v>0.5316</v>
      </c>
      <c r="C1641" s="5" t="s">
        <v>2</v>
      </c>
    </row>
    <row r="1642" spans="1:3" ht="12.75">
      <c r="A1642">
        <v>204</v>
      </c>
      <c r="B1642" s="1">
        <v>0.5316</v>
      </c>
      <c r="C1642" s="5" t="s">
        <v>2</v>
      </c>
    </row>
    <row r="1643" spans="1:3" ht="12.75">
      <c r="A1643">
        <v>204.1</v>
      </c>
      <c r="B1643" s="1">
        <v>0.5316</v>
      </c>
      <c r="C1643" s="5" t="s">
        <v>2</v>
      </c>
    </row>
    <row r="1644" spans="1:3" ht="12.75">
      <c r="A1644">
        <v>204.2</v>
      </c>
      <c r="B1644" s="1">
        <v>0.5316</v>
      </c>
      <c r="C1644" s="5" t="s">
        <v>2</v>
      </c>
    </row>
    <row r="1645" spans="1:3" ht="12.75">
      <c r="A1645">
        <v>204.3</v>
      </c>
      <c r="B1645" s="1">
        <v>0.5316</v>
      </c>
      <c r="C1645" s="5" t="s">
        <v>2</v>
      </c>
    </row>
    <row r="1646" spans="1:3" ht="12.75">
      <c r="A1646">
        <v>204.4</v>
      </c>
      <c r="B1646" s="1">
        <v>0.5316</v>
      </c>
      <c r="C1646" s="5" t="s">
        <v>2</v>
      </c>
    </row>
    <row r="1647" spans="1:3" ht="12.75">
      <c r="A1647">
        <v>204.5</v>
      </c>
      <c r="B1647" s="1">
        <v>0.5316</v>
      </c>
      <c r="C1647" s="5" t="s">
        <v>2</v>
      </c>
    </row>
    <row r="1648" spans="1:3" ht="12.75">
      <c r="A1648">
        <v>204.6</v>
      </c>
      <c r="B1648" s="1">
        <v>0.5316</v>
      </c>
      <c r="C1648" s="5" t="s">
        <v>2</v>
      </c>
    </row>
    <row r="1649" spans="1:3" ht="12.75">
      <c r="A1649">
        <v>204.7</v>
      </c>
      <c r="B1649" s="1">
        <v>0.5317</v>
      </c>
      <c r="C1649" s="5" t="s">
        <v>2</v>
      </c>
    </row>
    <row r="1650" spans="1:3" ht="12.75">
      <c r="A1650">
        <v>204.8</v>
      </c>
      <c r="B1650" s="1">
        <v>0.5317</v>
      </c>
      <c r="C1650" s="5" t="s">
        <v>2</v>
      </c>
    </row>
    <row r="1651" spans="1:3" ht="12.75">
      <c r="A1651">
        <v>204.9</v>
      </c>
      <c r="B1651" s="1">
        <v>0.5317</v>
      </c>
      <c r="C1651" s="5" t="s">
        <v>2</v>
      </c>
    </row>
    <row r="1652" spans="1:3" ht="12.75">
      <c r="A1652">
        <v>205</v>
      </c>
      <c r="B1652" s="1">
        <v>0.5317</v>
      </c>
      <c r="C1652" s="5" t="s">
        <v>2</v>
      </c>
    </row>
    <row r="1653" spans="1:3" ht="12.75">
      <c r="A1653">
        <v>205.1</v>
      </c>
      <c r="B1653" s="1">
        <v>0.5317</v>
      </c>
      <c r="C1653" s="5" t="s">
        <v>2</v>
      </c>
    </row>
    <row r="1654" spans="1:3" ht="12.75">
      <c r="A1654">
        <v>205.2</v>
      </c>
      <c r="B1654" s="1">
        <v>0.5317</v>
      </c>
      <c r="C1654" s="5" t="s">
        <v>2</v>
      </c>
    </row>
    <row r="1655" spans="1:3" ht="12.75">
      <c r="A1655">
        <v>205.3</v>
      </c>
      <c r="B1655" s="1">
        <v>0.5317</v>
      </c>
      <c r="C1655" s="5" t="s">
        <v>2</v>
      </c>
    </row>
    <row r="1656" spans="1:3" ht="12.75">
      <c r="A1656">
        <v>205.4</v>
      </c>
      <c r="B1656" s="1">
        <v>0.5318</v>
      </c>
      <c r="C1656" s="5" t="s">
        <v>2</v>
      </c>
    </row>
    <row r="1657" spans="1:3" ht="12.75">
      <c r="A1657">
        <v>205.5</v>
      </c>
      <c r="B1657" s="1">
        <v>0.5318</v>
      </c>
      <c r="C1657" s="5" t="s">
        <v>2</v>
      </c>
    </row>
    <row r="1658" spans="1:3" ht="12.75">
      <c r="A1658">
        <v>205.6</v>
      </c>
      <c r="B1658" s="1">
        <v>0.5318</v>
      </c>
      <c r="C1658" s="5" t="s">
        <v>2</v>
      </c>
    </row>
    <row r="1659" spans="1:3" ht="12.75">
      <c r="A1659">
        <v>205.7</v>
      </c>
      <c r="B1659" s="1">
        <v>0.5318</v>
      </c>
      <c r="C1659" s="5" t="s">
        <v>2</v>
      </c>
    </row>
    <row r="1660" spans="1:3" ht="12.75">
      <c r="A1660">
        <v>205.8</v>
      </c>
      <c r="B1660" s="1">
        <v>0.5318</v>
      </c>
      <c r="C1660" s="5" t="s">
        <v>2</v>
      </c>
    </row>
    <row r="1661" spans="1:3" ht="12.75">
      <c r="A1661">
        <v>205.9</v>
      </c>
      <c r="B1661" s="1">
        <v>0.5318</v>
      </c>
      <c r="C1661" s="5" t="s">
        <v>2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85" zoomScaleNormal="80" zoomScaleSheetLayoutView="85" workbookViewId="0" topLeftCell="A1">
      <selection activeCell="Y8" sqref="Y8"/>
    </sheetView>
  </sheetViews>
  <sheetFormatPr defaultColWidth="9.140625" defaultRowHeight="12.75"/>
  <cols>
    <col min="1" max="1" width="5.421875" style="0" customWidth="1"/>
    <col min="2" max="2" width="14.140625" style="0" customWidth="1"/>
    <col min="4" max="4" width="28.421875" style="0" customWidth="1"/>
    <col min="5" max="5" width="0" style="0" hidden="1" customWidth="1"/>
    <col min="6" max="6" width="35.0039062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2.71093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91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18.75">
      <c r="A4" s="26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118.9</v>
      </c>
      <c r="C6" s="42">
        <f>VLOOKUP(B6,'Koeff &amp; weight'!$A$1:$C$1661,3)</f>
        <v>125</v>
      </c>
      <c r="D6" s="44" t="s">
        <v>92</v>
      </c>
      <c r="E6" s="44"/>
      <c r="F6" s="44" t="s">
        <v>73</v>
      </c>
      <c r="G6" s="44">
        <f>VLOOKUP(B6,'Koeff &amp; weight'!$A$1:$B$1661,2)</f>
        <v>0.5762</v>
      </c>
      <c r="H6" s="45">
        <v>0</v>
      </c>
      <c r="I6" s="45">
        <v>0</v>
      </c>
      <c r="J6" s="45">
        <v>0</v>
      </c>
      <c r="K6" s="46">
        <f aca="true" t="shared" si="0" ref="K6:K31">MAX(H6:J6)</f>
        <v>0</v>
      </c>
      <c r="L6" s="47">
        <f aca="true" t="shared" si="1" ref="L6:L31">K6</f>
        <v>0</v>
      </c>
      <c r="M6" s="45">
        <v>250</v>
      </c>
      <c r="N6" s="71">
        <v>-257.5</v>
      </c>
      <c r="O6" s="71">
        <v>-257.5</v>
      </c>
      <c r="P6" s="48">
        <f aca="true" t="shared" si="2" ref="P6:P31">MAX(M6:O6)</f>
        <v>250</v>
      </c>
      <c r="Q6" s="47">
        <f aca="true" t="shared" si="3" ref="Q6:Q31">L6+P6</f>
        <v>250</v>
      </c>
      <c r="R6" s="45">
        <v>0</v>
      </c>
      <c r="S6" s="45">
        <v>0</v>
      </c>
      <c r="T6" s="45">
        <v>0</v>
      </c>
      <c r="U6" s="49">
        <f aca="true" t="shared" si="4" ref="U6:U31">MAX(R6:T6)</f>
        <v>0</v>
      </c>
      <c r="V6" s="47">
        <f aca="true" t="shared" si="5" ref="V6:V31">Q6+U6</f>
        <v>250</v>
      </c>
      <c r="W6" s="63">
        <f aca="true" t="shared" si="6" ref="W6:W31">V6*G6</f>
        <v>144.05</v>
      </c>
    </row>
    <row r="7" spans="1:23" ht="18.75">
      <c r="A7" s="40">
        <v>2</v>
      </c>
      <c r="B7" s="41">
        <v>122.6</v>
      </c>
      <c r="C7" s="42">
        <f>VLOOKUP(B7,'Koeff &amp; weight'!$A$1:$C$1661,3)</f>
        <v>125</v>
      </c>
      <c r="D7" s="44" t="s">
        <v>93</v>
      </c>
      <c r="E7" s="44"/>
      <c r="F7" s="44" t="s">
        <v>94</v>
      </c>
      <c r="G7" s="44">
        <f>VLOOKUP(B7,'Koeff &amp; weight'!$A$1:$B$1661,2)</f>
        <v>0.5722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240</v>
      </c>
      <c r="N7" s="45">
        <v>247.5</v>
      </c>
      <c r="O7" s="45">
        <v>252.5</v>
      </c>
      <c r="P7" s="48">
        <f t="shared" si="2"/>
        <v>252.5</v>
      </c>
      <c r="Q7" s="47">
        <f t="shared" si="3"/>
        <v>252.5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252.5</v>
      </c>
      <c r="W7" s="63">
        <f t="shared" si="6"/>
        <v>144.4805</v>
      </c>
    </row>
    <row r="8" spans="1:23" ht="18.75">
      <c r="A8" s="40">
        <v>3</v>
      </c>
      <c r="B8" s="41">
        <v>119.6</v>
      </c>
      <c r="C8" s="42">
        <f>VLOOKUP(B8,'Koeff &amp; weight'!$A$1:$C$1661,3)</f>
        <v>125</v>
      </c>
      <c r="D8" s="44" t="s">
        <v>95</v>
      </c>
      <c r="E8" s="44"/>
      <c r="F8" s="44" t="s">
        <v>96</v>
      </c>
      <c r="G8" s="44">
        <f>VLOOKUP(B8,'Koeff &amp; weight'!$A$1:$B$1661,2)</f>
        <v>0.5754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235</v>
      </c>
      <c r="N8" s="45">
        <v>240</v>
      </c>
      <c r="O8" s="71">
        <v>-247.5</v>
      </c>
      <c r="P8" s="48">
        <f t="shared" si="2"/>
        <v>240</v>
      </c>
      <c r="Q8" s="47">
        <f t="shared" si="3"/>
        <v>240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240</v>
      </c>
      <c r="W8" s="63">
        <f t="shared" si="6"/>
        <v>138.096</v>
      </c>
    </row>
    <row r="9" spans="1:23" ht="18.75">
      <c r="A9" s="40">
        <v>4</v>
      </c>
      <c r="B9" s="41">
        <v>122.1</v>
      </c>
      <c r="C9" s="42">
        <f>VLOOKUP(B9,'Koeff &amp; weight'!$A$1:$C$1661,3)</f>
        <v>125</v>
      </c>
      <c r="D9" s="44" t="s">
        <v>97</v>
      </c>
      <c r="E9" s="44"/>
      <c r="F9" s="44" t="s">
        <v>98</v>
      </c>
      <c r="G9" s="44">
        <f>VLOOKUP(B9,'Koeff &amp; weight'!$A$1:$B$1661,2)</f>
        <v>0.5727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210</v>
      </c>
      <c r="N9" s="71">
        <v>-222.5</v>
      </c>
      <c r="O9" s="45">
        <v>230</v>
      </c>
      <c r="P9" s="48">
        <f t="shared" si="2"/>
        <v>230</v>
      </c>
      <c r="Q9" s="47">
        <f t="shared" si="3"/>
        <v>230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230</v>
      </c>
      <c r="W9" s="63">
        <f t="shared" si="6"/>
        <v>131.721</v>
      </c>
    </row>
    <row r="10" spans="1:23" ht="18.75">
      <c r="A10" s="40">
        <v>5</v>
      </c>
      <c r="B10" s="41">
        <v>123.4</v>
      </c>
      <c r="C10" s="42">
        <f>VLOOKUP(B10,'Koeff &amp; weight'!$A$1:$C$1661,3)</f>
        <v>125</v>
      </c>
      <c r="D10" s="44" t="s">
        <v>99</v>
      </c>
      <c r="E10" s="44"/>
      <c r="F10" s="44" t="s">
        <v>71</v>
      </c>
      <c r="G10" s="44">
        <f>VLOOKUP(B10,'Koeff &amp; weight'!$A$1:$B$1661,2)</f>
        <v>0.5714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180</v>
      </c>
      <c r="N10" s="45">
        <v>190</v>
      </c>
      <c r="O10" s="71">
        <v>-205</v>
      </c>
      <c r="P10" s="48">
        <f t="shared" si="2"/>
        <v>190</v>
      </c>
      <c r="Q10" s="47">
        <f t="shared" si="3"/>
        <v>190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190</v>
      </c>
      <c r="W10" s="63">
        <f t="shared" si="6"/>
        <v>108.566</v>
      </c>
    </row>
    <row r="11" spans="1:23" ht="18.75">
      <c r="A11" s="40">
        <v>6</v>
      </c>
      <c r="B11" s="41">
        <v>121.6</v>
      </c>
      <c r="C11" s="42">
        <f>VLOOKUP(B11,'Koeff &amp; weight'!$A$1:$C$1661,3)</f>
        <v>125</v>
      </c>
      <c r="D11" s="44" t="s">
        <v>100</v>
      </c>
      <c r="E11" s="44"/>
      <c r="F11" s="44" t="s">
        <v>101</v>
      </c>
      <c r="G11" s="44">
        <f>VLOOKUP(B11,'Koeff &amp; weight'!$A$1:$B$1661,2)</f>
        <v>0.5732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71">
        <v>-165</v>
      </c>
      <c r="N11" s="45">
        <v>165</v>
      </c>
      <c r="O11" s="71">
        <v>-170</v>
      </c>
      <c r="P11" s="48">
        <f t="shared" si="2"/>
        <v>165</v>
      </c>
      <c r="Q11" s="47">
        <f t="shared" si="3"/>
        <v>165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165</v>
      </c>
      <c r="W11" s="63">
        <f t="shared" si="6"/>
        <v>94.578</v>
      </c>
    </row>
    <row r="12" spans="1:23" ht="18.75">
      <c r="A12" s="40">
        <v>7</v>
      </c>
      <c r="B12" s="41">
        <v>112.1</v>
      </c>
      <c r="C12" s="42">
        <f>VLOOKUP(B12,'Koeff &amp; weight'!$A$1:$C$1661,3)</f>
        <v>125</v>
      </c>
      <c r="D12" s="44" t="s">
        <v>102</v>
      </c>
      <c r="E12" s="44"/>
      <c r="F12" s="44" t="s">
        <v>103</v>
      </c>
      <c r="G12" s="44">
        <f>VLOOKUP(B12,'Koeff &amp; weight'!$A$1:$B$1661,2)</f>
        <v>0.5852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71">
        <v>-140</v>
      </c>
      <c r="N12" s="45">
        <v>140</v>
      </c>
      <c r="O12" s="45">
        <v>145</v>
      </c>
      <c r="P12" s="48">
        <f t="shared" si="2"/>
        <v>145</v>
      </c>
      <c r="Q12" s="47">
        <f t="shared" si="3"/>
        <v>145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145</v>
      </c>
      <c r="W12" s="63">
        <f t="shared" si="6"/>
        <v>84.85400000000001</v>
      </c>
    </row>
    <row r="13" spans="1:23" ht="18.75">
      <c r="A13" s="40">
        <v>8</v>
      </c>
      <c r="B13" s="41">
        <v>118.6</v>
      </c>
      <c r="C13" s="42">
        <f>VLOOKUP(B13,'Koeff &amp; weight'!$A$1:$C$1661,3)</f>
        <v>125</v>
      </c>
      <c r="D13" s="44" t="s">
        <v>104</v>
      </c>
      <c r="E13" s="44"/>
      <c r="F13" s="44" t="s">
        <v>71</v>
      </c>
      <c r="G13" s="44">
        <f>VLOOKUP(B13,'Koeff &amp; weight'!$A$1:$B$1661,2)</f>
        <v>0.5765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215</v>
      </c>
      <c r="N13" s="45">
        <v>222.5</v>
      </c>
      <c r="O13" s="45">
        <v>227.5</v>
      </c>
      <c r="P13" s="48">
        <f t="shared" si="2"/>
        <v>227.5</v>
      </c>
      <c r="Q13" s="47">
        <f t="shared" si="3"/>
        <v>227.5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227.5</v>
      </c>
      <c r="W13" s="63">
        <f t="shared" si="6"/>
        <v>131.15375</v>
      </c>
    </row>
    <row r="14" spans="1:23" ht="18.75">
      <c r="A14" s="40">
        <v>9</v>
      </c>
      <c r="B14" s="41"/>
      <c r="C14" s="42" t="e">
        <f>VLOOKUP(B14,'Koeff &amp; weight'!$A$1:$C$1661,3)</f>
        <v>#N/A</v>
      </c>
      <c r="D14" s="62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8.75">
      <c r="A15" s="40">
        <v>10</v>
      </c>
      <c r="B15" s="41"/>
      <c r="C15" s="42" t="e">
        <f>VLOOKUP(B15,'Koeff &amp; weight'!$A$1:$C$1661,3)</f>
        <v>#N/A</v>
      </c>
      <c r="D15" s="62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8.75">
      <c r="A16" s="40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8.75">
      <c r="A17" s="40">
        <v>12</v>
      </c>
      <c r="B17" s="41"/>
      <c r="C17" s="42" t="e">
        <f>VLOOKUP(B17,'Koeff &amp; weight'!$A$1:$C$1661,3)</f>
        <v>#N/A</v>
      </c>
      <c r="D17" s="44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40">
        <v>13</v>
      </c>
      <c r="B18" s="41"/>
      <c r="C18" s="42" t="e">
        <f>VLOOKUP(B18,'Koeff &amp; weight'!$A$1:$C$1661,3)</f>
        <v>#N/A</v>
      </c>
      <c r="D18" s="44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40">
        <v>14</v>
      </c>
      <c r="B19" s="41"/>
      <c r="C19" s="42" t="e">
        <f>VLOOKUP(B19,'Koeff &amp; weight'!$A$1:$C$1661,3)</f>
        <v>#N/A</v>
      </c>
      <c r="D19" s="64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40">
        <v>15</v>
      </c>
      <c r="B20" s="41"/>
      <c r="C20" s="42" t="e">
        <f>VLOOKUP(B20,'Koeff &amp; weight'!$A$1:$C$1661,3)</f>
        <v>#N/A</v>
      </c>
      <c r="D20" s="64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40">
        <v>16</v>
      </c>
      <c r="B21" s="41"/>
      <c r="C21" s="42" t="e">
        <f>VLOOKUP(B21,'Koeff &amp; weight'!$A$1:$C$1661,3)</f>
        <v>#N/A</v>
      </c>
      <c r="D21" s="64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40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40">
        <v>18</v>
      </c>
      <c r="B23" s="41"/>
      <c r="C23" s="42" t="e">
        <f>VLOOKUP(B23,'Koeff &amp; weight'!$A$1:$C$1661,3)</f>
        <v>#N/A</v>
      </c>
      <c r="D23" s="44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8.75">
      <c r="A24" s="40">
        <v>19</v>
      </c>
      <c r="B24" s="41"/>
      <c r="C24" s="42" t="e">
        <f>VLOOKUP(B24,'Koeff &amp; weight'!$A$1:$C$1661,3)</f>
        <v>#N/A</v>
      </c>
      <c r="D24" s="64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8.75">
      <c r="A25" s="40">
        <v>20</v>
      </c>
      <c r="B25" s="41"/>
      <c r="C25" s="42" t="e">
        <f>VLOOKUP(B25,'Koeff &amp; weight'!$A$1:$C$1661,3)</f>
        <v>#N/A</v>
      </c>
      <c r="D25" s="44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8.75">
      <c r="A26" s="40">
        <v>21</v>
      </c>
      <c r="B26" s="41"/>
      <c r="C26" s="42" t="e">
        <f>VLOOKUP(B26,'Koeff &amp; weight'!$A$1:$C$1661,3)</f>
        <v>#N/A</v>
      </c>
      <c r="D26" s="64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8.75">
      <c r="A27" s="40">
        <v>22</v>
      </c>
      <c r="B27" s="41"/>
      <c r="C27" s="42" t="e">
        <f>VLOOKUP(B27,'Koeff &amp; weight'!$A$1:$C$1661,3)</f>
        <v>#N/A</v>
      </c>
      <c r="D27" s="64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8.75">
      <c r="A28" s="40">
        <v>23</v>
      </c>
      <c r="B28" s="41"/>
      <c r="C28" s="42" t="e">
        <f>VLOOKUP(B28,'Koeff &amp; weight'!$A$1:$C$1661,3)</f>
        <v>#N/A</v>
      </c>
      <c r="D28" s="62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8.75">
      <c r="A29" s="40">
        <v>24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8.75">
      <c r="A30" s="40">
        <v>25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8.75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showGridLines="0" view="pageBreakPreview" zoomScale="85" zoomScaleNormal="80" zoomScaleSheetLayoutView="85" workbookViewId="0" topLeftCell="A1">
      <selection activeCell="Y8" sqref="Y8"/>
    </sheetView>
  </sheetViews>
  <sheetFormatPr defaultColWidth="9.140625" defaultRowHeight="17.25" customHeight="1"/>
  <cols>
    <col min="1" max="1" width="5.28125" style="0" customWidth="1"/>
    <col min="2" max="2" width="14.140625" style="0" customWidth="1"/>
    <col min="3" max="3" width="8.8515625" style="0" customWidth="1"/>
    <col min="4" max="4" width="30.28125" style="0" customWidth="1"/>
    <col min="5" max="5" width="0" style="0" hidden="1" customWidth="1"/>
    <col min="6" max="6" width="33.710937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2.7109375" style="0" customWidth="1"/>
  </cols>
  <sheetData>
    <row r="1" spans="1:15" ht="33.75" customHeight="1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19.5" customHeight="1">
      <c r="A2" s="14" t="s">
        <v>105</v>
      </c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106</v>
      </c>
      <c r="N2" s="18"/>
      <c r="O2" s="20"/>
      <c r="P2" s="21"/>
    </row>
    <row r="3" spans="1:22" ht="17.25" customHeight="1">
      <c r="A3" s="22"/>
      <c r="B3" s="23"/>
      <c r="C3" s="24"/>
      <c r="E3" s="22"/>
      <c r="O3" s="22"/>
      <c r="P3" s="22"/>
      <c r="V3" s="25"/>
    </row>
    <row r="4" spans="1:23" ht="17.25" customHeight="1">
      <c r="A4" s="26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7.25" customHeight="1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7.25" customHeight="1">
      <c r="A6" s="40">
        <v>1</v>
      </c>
      <c r="B6" s="41">
        <v>137.9</v>
      </c>
      <c r="C6" s="42" t="str">
        <f>VLOOKUP(B6,'Koeff &amp; weight'!$A$1:$C$1661,3)</f>
        <v>+125</v>
      </c>
      <c r="D6" s="97" t="s">
        <v>107</v>
      </c>
      <c r="E6" s="97"/>
      <c r="F6" s="97" t="s">
        <v>36</v>
      </c>
      <c r="G6" s="44">
        <f>VLOOKUP(B6,'Koeff &amp; weight'!$A$1:$B$1661,2)</f>
        <v>0.5601</v>
      </c>
      <c r="H6" s="45">
        <v>0</v>
      </c>
      <c r="I6" s="45">
        <v>0</v>
      </c>
      <c r="J6" s="45">
        <v>0</v>
      </c>
      <c r="K6" s="46">
        <f aca="true" t="shared" si="0" ref="K6:K33">MAX(H6:J6)</f>
        <v>0</v>
      </c>
      <c r="L6" s="47">
        <f aca="true" t="shared" si="1" ref="L6:L33">K6</f>
        <v>0</v>
      </c>
      <c r="M6" s="45">
        <v>255</v>
      </c>
      <c r="N6" s="45">
        <v>265</v>
      </c>
      <c r="O6" s="45">
        <v>272.5</v>
      </c>
      <c r="P6" s="48">
        <f aca="true" t="shared" si="2" ref="P6:P33">MAX(M6:O6)</f>
        <v>272.5</v>
      </c>
      <c r="Q6" s="47">
        <f aca="true" t="shared" si="3" ref="Q6:Q33">L6+P6</f>
        <v>272.5</v>
      </c>
      <c r="R6" s="45">
        <v>0</v>
      </c>
      <c r="S6" s="45">
        <v>0</v>
      </c>
      <c r="T6" s="45">
        <v>0</v>
      </c>
      <c r="U6" s="49">
        <f aca="true" t="shared" si="4" ref="U6:U33">MAX(R6:T6)</f>
        <v>0</v>
      </c>
      <c r="V6" s="47">
        <f aca="true" t="shared" si="5" ref="V6:V33">Q6+U6</f>
        <v>272.5</v>
      </c>
      <c r="W6" s="63">
        <f aca="true" t="shared" si="6" ref="W6:W33">V6*G6</f>
        <v>152.62725</v>
      </c>
    </row>
    <row r="7" spans="1:23" ht="17.25" customHeight="1">
      <c r="A7" s="40">
        <v>2</v>
      </c>
      <c r="B7" s="41">
        <v>131.3</v>
      </c>
      <c r="C7" s="42" t="str">
        <f>VLOOKUP(B7,'Koeff &amp; weight'!$A$1:$C$1661,3)</f>
        <v>+125</v>
      </c>
      <c r="D7" s="97" t="s">
        <v>108</v>
      </c>
      <c r="E7" s="97"/>
      <c r="F7" s="97" t="s">
        <v>73</v>
      </c>
      <c r="G7" s="44">
        <f>VLOOKUP(B7,'Koeff &amp; weight'!$A$1:$B$1661,2)</f>
        <v>0.5646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215</v>
      </c>
      <c r="N7" s="45">
        <v>227.5</v>
      </c>
      <c r="O7" s="71">
        <v>-242.5</v>
      </c>
      <c r="P7" s="48">
        <f t="shared" si="2"/>
        <v>227.5</v>
      </c>
      <c r="Q7" s="47">
        <f t="shared" si="3"/>
        <v>227.5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227.5</v>
      </c>
      <c r="W7" s="63">
        <f t="shared" si="6"/>
        <v>128.4465</v>
      </c>
    </row>
    <row r="8" spans="1:23" ht="17.25" customHeight="1">
      <c r="A8" s="40">
        <v>3</v>
      </c>
      <c r="B8" s="41">
        <v>129.6</v>
      </c>
      <c r="C8" s="42" t="str">
        <f>VLOOKUP(B8,'Koeff &amp; weight'!$A$1:$C$1661,3)</f>
        <v>+125</v>
      </c>
      <c r="D8" s="97" t="s">
        <v>109</v>
      </c>
      <c r="E8" s="97"/>
      <c r="F8" s="97" t="s">
        <v>103</v>
      </c>
      <c r="G8" s="44">
        <f>VLOOKUP(B8,'Koeff &amp; weight'!$A$1:$B$1661,2)</f>
        <v>0.5659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71">
        <v>-225</v>
      </c>
      <c r="N8" s="71">
        <v>-230</v>
      </c>
      <c r="O8" s="71">
        <v>0</v>
      </c>
      <c r="P8" s="48">
        <f t="shared" si="2"/>
        <v>0</v>
      </c>
      <c r="Q8" s="47">
        <f t="shared" si="3"/>
        <v>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0</v>
      </c>
      <c r="W8" s="63">
        <f t="shared" si="6"/>
        <v>0</v>
      </c>
    </row>
    <row r="9" spans="1:23" ht="17.25" customHeight="1">
      <c r="A9" s="40">
        <v>4</v>
      </c>
      <c r="B9" s="41"/>
      <c r="C9" s="42" t="e">
        <f>VLOOKUP(B9,'Koeff &amp; weight'!$A$1:$C$1661,3)</f>
        <v>#N/A</v>
      </c>
      <c r="D9" s="98"/>
      <c r="E9" s="98"/>
      <c r="F9" s="98"/>
      <c r="G9" s="44" t="e">
        <f>VLOOKUP(B9,'Koeff &amp; weight'!$A$1:$B$1661,2)</f>
        <v>#N/A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0</v>
      </c>
      <c r="N9" s="45">
        <v>0</v>
      </c>
      <c r="O9" s="45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63" t="e">
        <f t="shared" si="6"/>
        <v>#N/A</v>
      </c>
    </row>
    <row r="10" spans="1:23" ht="17.25" customHeight="1">
      <c r="A10" s="40">
        <v>5</v>
      </c>
      <c r="B10" s="41"/>
      <c r="C10" s="42" t="e">
        <f>VLOOKUP(B10,'Koeff &amp; weight'!$A$1:$C$1661,3)</f>
        <v>#N/A</v>
      </c>
      <c r="D10" s="72"/>
      <c r="E10" s="73"/>
      <c r="F10" s="73"/>
      <c r="G10" s="44" t="e">
        <f>VLOOKUP(B10,'Koeff &amp; weight'!$A$1:$B$1661,2)</f>
        <v>#N/A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0</v>
      </c>
      <c r="N10" s="45">
        <v>0</v>
      </c>
      <c r="O10" s="45">
        <v>0</v>
      </c>
      <c r="P10" s="48">
        <f t="shared" si="2"/>
        <v>0</v>
      </c>
      <c r="Q10" s="47">
        <f t="shared" si="3"/>
        <v>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0</v>
      </c>
      <c r="W10" s="63" t="e">
        <f t="shared" si="6"/>
        <v>#N/A</v>
      </c>
    </row>
    <row r="11" spans="1:23" ht="17.25" customHeight="1">
      <c r="A11" s="40">
        <v>6</v>
      </c>
      <c r="B11" s="41"/>
      <c r="C11" s="42" t="e">
        <f>VLOOKUP(B11,'Koeff &amp; weight'!$A$1:$C$1661,3)</f>
        <v>#N/A</v>
      </c>
      <c r="D11" s="72"/>
      <c r="E11" s="73"/>
      <c r="F11" s="73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ht="17.25" customHeight="1">
      <c r="A12" s="40">
        <v>7</v>
      </c>
      <c r="B12" s="41"/>
      <c r="C12" s="42" t="e">
        <f>VLOOKUP(B12,'Koeff &amp; weight'!$A$1:$C$1661,3)</f>
        <v>#N/A</v>
      </c>
      <c r="D12" s="64"/>
      <c r="E12" s="62"/>
      <c r="F12" s="62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7.25" customHeight="1">
      <c r="A13" s="40">
        <v>8</v>
      </c>
      <c r="B13" s="41"/>
      <c r="C13" s="42" t="e">
        <f>VLOOKUP(B13,'Koeff &amp; weight'!$A$1:$C$1661,3)</f>
        <v>#N/A</v>
      </c>
      <c r="D13" s="64"/>
      <c r="E13" s="62"/>
      <c r="F13" s="62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7.25" customHeight="1">
      <c r="A14" s="40">
        <v>9</v>
      </c>
      <c r="B14" s="41"/>
      <c r="C14" s="42" t="e">
        <f>VLOOKUP(B14,'Koeff &amp; weight'!$A$1:$C$1661,3)</f>
        <v>#N/A</v>
      </c>
      <c r="D14" s="64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7.25" customHeight="1">
      <c r="A15" s="40">
        <v>10</v>
      </c>
      <c r="B15" s="41"/>
      <c r="C15" s="42" t="e">
        <f>VLOOKUP(B15,'Koeff &amp; weight'!$A$1:$C$1661,3)</f>
        <v>#N/A</v>
      </c>
      <c r="D15" s="64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7.25" customHeight="1">
      <c r="A16" s="40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7.25" customHeight="1">
      <c r="A17" s="40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7.25" customHeight="1">
      <c r="A18" s="40">
        <v>13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7.25" customHeight="1">
      <c r="A19" s="40">
        <v>14</v>
      </c>
      <c r="B19" s="41"/>
      <c r="C19" s="42" t="e">
        <f>VLOOKUP(B19,'Koeff &amp; weight'!$A$1:$C$1661,3)</f>
        <v>#N/A</v>
      </c>
      <c r="D19" s="44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7.25" customHeight="1">
      <c r="A20" s="40">
        <v>15</v>
      </c>
      <c r="B20" s="41"/>
      <c r="C20" s="42" t="e">
        <f>VLOOKUP(B20,'Koeff &amp; weight'!$A$1:$C$1661,3)</f>
        <v>#N/A</v>
      </c>
      <c r="D20" s="44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7.25" customHeight="1">
      <c r="A21" s="40">
        <v>16</v>
      </c>
      <c r="B21" s="41"/>
      <c r="C21" s="42" t="e">
        <f>VLOOKUP(B21,'Koeff &amp; weight'!$A$1:$C$1661,3)</f>
        <v>#N/A</v>
      </c>
      <c r="D21" s="64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7.25" customHeight="1">
      <c r="A22" s="40">
        <v>17</v>
      </c>
      <c r="B22" s="41"/>
      <c r="C22" s="42" t="e">
        <f>VLOOKUP(B22,'Koeff &amp; weight'!$A$1:$C$1661,3)</f>
        <v>#N/A</v>
      </c>
      <c r="D22" s="64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7.25" customHeight="1">
      <c r="A23" s="40">
        <v>18</v>
      </c>
      <c r="B23" s="41"/>
      <c r="C23" s="42" t="e">
        <f>VLOOKUP(B23,'Koeff &amp; weight'!$A$1:$C$1661,3)</f>
        <v>#N/A</v>
      </c>
      <c r="D23" s="64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7.25" customHeight="1">
      <c r="A24" s="40">
        <v>19</v>
      </c>
      <c r="B24" s="41"/>
      <c r="C24" s="42" t="e">
        <f>VLOOKUP(B24,'Koeff &amp; weight'!$A$1:$C$1661,3)</f>
        <v>#N/A</v>
      </c>
      <c r="D24" s="62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7.25" customHeight="1">
      <c r="A25" s="40">
        <v>20</v>
      </c>
      <c r="B25" s="41"/>
      <c r="C25" s="42" t="e">
        <f>VLOOKUP(B25,'Koeff &amp; weight'!$A$1:$C$1661,3)</f>
        <v>#N/A</v>
      </c>
      <c r="D25" s="44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7.25" customHeight="1">
      <c r="A26" s="40">
        <v>21</v>
      </c>
      <c r="B26" s="41"/>
      <c r="C26" s="42" t="e">
        <f>VLOOKUP(B26,'Koeff &amp; weight'!$A$1:$C$1661,3)</f>
        <v>#N/A</v>
      </c>
      <c r="D26" s="64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7.25" customHeight="1">
      <c r="A27" s="40">
        <v>22</v>
      </c>
      <c r="B27" s="41"/>
      <c r="C27" s="42" t="e">
        <f>VLOOKUP(B27,'Koeff &amp; weight'!$A$1:$C$1661,3)</f>
        <v>#N/A</v>
      </c>
      <c r="D27" s="44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7.25" customHeight="1">
      <c r="A28" s="40">
        <v>23</v>
      </c>
      <c r="B28" s="41"/>
      <c r="C28" s="42" t="e">
        <f>VLOOKUP(B28,'Koeff &amp; weight'!$A$1:$C$1661,3)</f>
        <v>#N/A</v>
      </c>
      <c r="D28" s="64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7.25" customHeight="1">
      <c r="A29" s="40">
        <v>24</v>
      </c>
      <c r="B29" s="41"/>
      <c r="C29" s="42" t="e">
        <f>VLOOKUP(B29,'Koeff &amp; weight'!$A$1:$C$1661,3)</f>
        <v>#N/A</v>
      </c>
      <c r="D29" s="64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7.25" customHeight="1">
      <c r="A30" s="40">
        <v>25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7.25" customHeight="1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  <row r="32" spans="1:23" ht="17.25" customHeight="1">
      <c r="A32" s="40">
        <v>27</v>
      </c>
      <c r="B32" s="41"/>
      <c r="C32" s="42" t="e">
        <f>VLOOKUP(B32,'Koeff &amp; weight'!$A$1:$C$1661,3)</f>
        <v>#N/A</v>
      </c>
      <c r="D32" s="62"/>
      <c r="E32" s="62"/>
      <c r="F32" s="62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63" t="e">
        <f t="shared" si="6"/>
        <v>#N/A</v>
      </c>
    </row>
    <row r="33" spans="1:23" ht="17.25" customHeight="1">
      <c r="A33" s="40">
        <v>28</v>
      </c>
      <c r="B33" s="41"/>
      <c r="C33" s="42" t="e">
        <f>VLOOKUP(B33,'Koeff &amp; weight'!$A$1:$C$1661,3)</f>
        <v>#N/A</v>
      </c>
      <c r="D33" s="62"/>
      <c r="E33" s="62"/>
      <c r="F33" s="62"/>
      <c r="G33" s="44" t="e">
        <f>VLOOKUP(B33,'Koeff &amp; weight'!$A$1:$B$1661,2)</f>
        <v>#N/A</v>
      </c>
      <c r="H33" s="45">
        <v>0</v>
      </c>
      <c r="I33" s="45">
        <v>0</v>
      </c>
      <c r="J33" s="45">
        <v>0</v>
      </c>
      <c r="K33" s="46">
        <f t="shared" si="0"/>
        <v>0</v>
      </c>
      <c r="L33" s="47">
        <f t="shared" si="1"/>
        <v>0</v>
      </c>
      <c r="M33" s="45">
        <v>0</v>
      </c>
      <c r="N33" s="45">
        <v>0</v>
      </c>
      <c r="O33" s="45">
        <v>0</v>
      </c>
      <c r="P33" s="48">
        <f t="shared" si="2"/>
        <v>0</v>
      </c>
      <c r="Q33" s="47">
        <f t="shared" si="3"/>
        <v>0</v>
      </c>
      <c r="R33" s="45">
        <v>0</v>
      </c>
      <c r="S33" s="45">
        <v>0</v>
      </c>
      <c r="T33" s="45">
        <v>0</v>
      </c>
      <c r="U33" s="49">
        <f t="shared" si="4"/>
        <v>0</v>
      </c>
      <c r="V33" s="47">
        <f t="shared" si="5"/>
        <v>0</v>
      </c>
      <c r="W33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"/>
  <sheetViews>
    <sheetView showGridLines="0" view="pageBreakPreview" zoomScale="85" zoomScaleNormal="80" zoomScaleSheetLayoutView="85" workbookViewId="0" topLeftCell="A1">
      <selection activeCell="B6" sqref="B6"/>
    </sheetView>
  </sheetViews>
  <sheetFormatPr defaultColWidth="9.140625" defaultRowHeight="17.25" customHeight="1"/>
  <cols>
    <col min="1" max="1" width="5.28125" style="0" customWidth="1"/>
    <col min="2" max="2" width="9.7109375" style="0" customWidth="1"/>
    <col min="3" max="3" width="8.28125" style="0" customWidth="1"/>
    <col min="4" max="4" width="36.57421875" style="0" customWidth="1"/>
    <col min="5" max="5" width="0" style="0" hidden="1" customWidth="1"/>
    <col min="6" max="6" width="34.8515625" style="0" customWidth="1"/>
    <col min="7" max="12" width="0" style="0" hidden="1" customWidth="1"/>
    <col min="13" max="13" width="9.8515625" style="0" customWidth="1"/>
    <col min="14" max="14" width="8.8515625" style="0" customWidth="1"/>
    <col min="15" max="15" width="7.7109375" style="0" customWidth="1"/>
    <col min="16" max="16" width="8.28125" style="0" customWidth="1"/>
    <col min="17" max="22" width="0" style="0" hidden="1" customWidth="1"/>
    <col min="23" max="23" width="9.8515625" style="0" customWidth="1"/>
  </cols>
  <sheetData>
    <row r="1" spans="1:15" ht="25.5" customHeight="1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 customHeight="1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110</v>
      </c>
      <c r="N2" s="18"/>
      <c r="O2" s="20"/>
      <c r="P2" s="21"/>
    </row>
    <row r="3" spans="1:22" ht="17.25" customHeight="1">
      <c r="A3" s="22"/>
      <c r="B3" s="23"/>
      <c r="C3" s="24"/>
      <c r="E3" s="22"/>
      <c r="O3" s="22"/>
      <c r="P3" s="22"/>
      <c r="V3" s="25"/>
    </row>
    <row r="4" spans="1:23" ht="17.25" customHeight="1">
      <c r="A4" s="65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7.25" customHeight="1">
      <c r="A5" s="66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>
        <v>1</v>
      </c>
      <c r="I5" s="37">
        <v>2</v>
      </c>
      <c r="J5" s="37">
        <v>3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21</v>
      </c>
      <c r="R5" s="37">
        <v>1</v>
      </c>
      <c r="S5" s="37">
        <v>2</v>
      </c>
      <c r="T5" s="37">
        <v>3</v>
      </c>
      <c r="U5" s="37" t="s">
        <v>20</v>
      </c>
      <c r="V5" s="38" t="s">
        <v>21</v>
      </c>
      <c r="W5" s="39" t="s">
        <v>32</v>
      </c>
    </row>
    <row r="6" spans="1:23" ht="17.25" customHeight="1">
      <c r="A6" s="67">
        <v>1</v>
      </c>
      <c r="B6" s="41">
        <v>59.8</v>
      </c>
      <c r="C6" s="42">
        <f>VLOOKUP(B6,'Koeff &amp; weight'!$A$1:$C$1661,3)</f>
        <v>60</v>
      </c>
      <c r="D6" s="98" t="s">
        <v>111</v>
      </c>
      <c r="E6" s="98"/>
      <c r="F6" s="98" t="s">
        <v>43</v>
      </c>
      <c r="G6" s="44">
        <f>VLOOKUP(B6,'Koeff &amp; weight'!$A$1:$B$1661,2)</f>
        <v>0.8555</v>
      </c>
      <c r="H6" s="45">
        <v>0</v>
      </c>
      <c r="I6" s="45">
        <v>0</v>
      </c>
      <c r="J6" s="45">
        <v>0</v>
      </c>
      <c r="K6" s="46">
        <f aca="true" t="shared" si="0" ref="K6:K23">MAX(H6:J6)</f>
        <v>0</v>
      </c>
      <c r="L6" s="47">
        <f aca="true" t="shared" si="1" ref="L6:L23">K6</f>
        <v>0</v>
      </c>
      <c r="M6" s="45">
        <v>50</v>
      </c>
      <c r="N6" s="45">
        <v>55</v>
      </c>
      <c r="O6" s="71">
        <v>0</v>
      </c>
      <c r="P6" s="48">
        <f aca="true" t="shared" si="2" ref="P6:P23">MAX(M6:O6)</f>
        <v>55</v>
      </c>
      <c r="Q6" s="47">
        <f aca="true" t="shared" si="3" ref="Q6:Q23">L6+P6</f>
        <v>55</v>
      </c>
      <c r="R6" s="45">
        <v>0</v>
      </c>
      <c r="S6" s="45">
        <v>0</v>
      </c>
      <c r="T6" s="45">
        <v>0</v>
      </c>
      <c r="U6" s="49">
        <f aca="true" t="shared" si="4" ref="U6:U23">MAX(R6:T6)</f>
        <v>0</v>
      </c>
      <c r="V6" s="47">
        <f aca="true" t="shared" si="5" ref="V6:V23">Q6+U6</f>
        <v>55</v>
      </c>
      <c r="W6" s="63">
        <f aca="true" t="shared" si="6" ref="W6:W23">V6*G6</f>
        <v>47.0525</v>
      </c>
    </row>
    <row r="7" spans="1:23" ht="17.25" customHeight="1">
      <c r="A7" s="67">
        <v>2</v>
      </c>
      <c r="B7" s="41">
        <v>55.2</v>
      </c>
      <c r="C7" s="42">
        <f>VLOOKUP(B7,'Koeff &amp; weight'!$A$1:$C$1661,3)</f>
        <v>56</v>
      </c>
      <c r="D7" s="98" t="s">
        <v>112</v>
      </c>
      <c r="E7" s="98"/>
      <c r="F7" s="98" t="s">
        <v>113</v>
      </c>
      <c r="G7" s="44">
        <f>VLOOKUP(B7,'Koeff &amp; weight'!$A$1:$B$1661,2)</f>
        <v>0.9233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50</v>
      </c>
      <c r="N7" s="45">
        <v>55</v>
      </c>
      <c r="O7" s="45">
        <v>57.5</v>
      </c>
      <c r="P7" s="48">
        <f t="shared" si="2"/>
        <v>57.5</v>
      </c>
      <c r="Q7" s="47">
        <f t="shared" si="3"/>
        <v>57.5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57.5</v>
      </c>
      <c r="W7" s="63">
        <f t="shared" si="6"/>
        <v>53.08975</v>
      </c>
    </row>
    <row r="8" spans="1:23" ht="17.25" customHeight="1">
      <c r="A8" s="67">
        <v>3</v>
      </c>
      <c r="B8" s="41">
        <v>54.7</v>
      </c>
      <c r="C8" s="42">
        <f>VLOOKUP(B8,'Koeff &amp; weight'!$A$1:$C$1661,3)</f>
        <v>56</v>
      </c>
      <c r="D8" s="98" t="s">
        <v>114</v>
      </c>
      <c r="E8" s="98"/>
      <c r="F8" s="98" t="s">
        <v>115</v>
      </c>
      <c r="G8" s="44">
        <f>VLOOKUP(B8,'Koeff &amp; weight'!$A$1:$B$1661,2)</f>
        <v>0.9317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62.5</v>
      </c>
      <c r="N8" s="71">
        <v>0</v>
      </c>
      <c r="O8" s="45">
        <v>65</v>
      </c>
      <c r="P8" s="48">
        <f t="shared" si="2"/>
        <v>65</v>
      </c>
      <c r="Q8" s="47">
        <f t="shared" si="3"/>
        <v>65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65</v>
      </c>
      <c r="W8" s="63">
        <f t="shared" si="6"/>
        <v>60.5605</v>
      </c>
    </row>
    <row r="9" spans="1:23" ht="17.25" customHeight="1">
      <c r="A9" s="67">
        <v>4</v>
      </c>
      <c r="B9" s="41">
        <v>53.7</v>
      </c>
      <c r="C9" s="42">
        <f>VLOOKUP(B9,'Koeff &amp; weight'!$A$1:$C$1661,3)</f>
        <v>56</v>
      </c>
      <c r="D9" s="98" t="s">
        <v>116</v>
      </c>
      <c r="E9" s="98" t="s">
        <v>36</v>
      </c>
      <c r="F9" s="98" t="s">
        <v>117</v>
      </c>
      <c r="G9" s="44">
        <f>VLOOKUP(B9,'Koeff &amp; weight'!$A$1:$B$1661,2)</f>
        <v>0.9492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71">
        <v>0</v>
      </c>
      <c r="N9" s="99">
        <v>0</v>
      </c>
      <c r="O9" s="71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63">
        <f t="shared" si="6"/>
        <v>0</v>
      </c>
    </row>
    <row r="10" spans="1:23" ht="17.25" customHeight="1">
      <c r="A10" s="67">
        <v>5</v>
      </c>
      <c r="B10" s="41">
        <v>54.1</v>
      </c>
      <c r="C10" s="42">
        <f>VLOOKUP(B10,'Koeff &amp; weight'!$A$1:$C$1661,3)</f>
        <v>56</v>
      </c>
      <c r="D10" s="98" t="s">
        <v>118</v>
      </c>
      <c r="E10" s="98" t="s">
        <v>36</v>
      </c>
      <c r="F10" s="98" t="s">
        <v>119</v>
      </c>
      <c r="G10" s="44">
        <f>VLOOKUP(B10,'Koeff &amp; weight'!$A$1:$B$1661,2)</f>
        <v>0.9421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75</v>
      </c>
      <c r="N10" s="45">
        <v>80</v>
      </c>
      <c r="O10" s="45">
        <v>82.5</v>
      </c>
      <c r="P10" s="48">
        <f t="shared" si="2"/>
        <v>82.5</v>
      </c>
      <c r="Q10" s="47">
        <f t="shared" si="3"/>
        <v>82.5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82.5</v>
      </c>
      <c r="W10" s="63">
        <f t="shared" si="6"/>
        <v>77.72325000000001</v>
      </c>
    </row>
    <row r="11" spans="1:23" ht="17.25" customHeight="1">
      <c r="A11" s="67">
        <v>6</v>
      </c>
      <c r="B11" s="41">
        <v>58.9</v>
      </c>
      <c r="C11" s="42">
        <f>VLOOKUP(B11,'Koeff &amp; weight'!$A$1:$C$1661,3)</f>
        <v>60</v>
      </c>
      <c r="D11" s="98" t="s">
        <v>120</v>
      </c>
      <c r="E11" s="98" t="s">
        <v>37</v>
      </c>
      <c r="F11" s="98" t="s">
        <v>121</v>
      </c>
      <c r="G11" s="44">
        <f>VLOOKUP(B11,'Koeff &amp; weight'!$A$1:$B$1661,2)</f>
        <v>0.8675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80</v>
      </c>
      <c r="N11" s="45">
        <v>82.5</v>
      </c>
      <c r="O11" s="45">
        <v>85</v>
      </c>
      <c r="P11" s="48">
        <f t="shared" si="2"/>
        <v>85</v>
      </c>
      <c r="Q11" s="47">
        <f t="shared" si="3"/>
        <v>85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85</v>
      </c>
      <c r="W11" s="63">
        <f t="shared" si="6"/>
        <v>73.7375</v>
      </c>
    </row>
    <row r="12" spans="1:23" ht="17.25" customHeight="1">
      <c r="A12" s="67">
        <v>7</v>
      </c>
      <c r="B12" s="41"/>
      <c r="C12" s="42" t="e">
        <f>VLOOKUP(B12,'Koeff &amp; weight'!$A$1:$C$1661,3)</f>
        <v>#N/A</v>
      </c>
      <c r="D12" s="62"/>
      <c r="E12" s="62"/>
      <c r="F12" s="62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7.25" customHeight="1">
      <c r="A13" s="67">
        <v>8</v>
      </c>
      <c r="B13" s="41"/>
      <c r="C13" s="42" t="e">
        <f>VLOOKUP(B13,'Koeff &amp; weight'!$A$1:$C$1661,3)</f>
        <v>#N/A</v>
      </c>
      <c r="D13" s="62"/>
      <c r="E13" s="62"/>
      <c r="F13" s="62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7.25" customHeight="1">
      <c r="A14" s="67">
        <v>9</v>
      </c>
      <c r="B14" s="41"/>
      <c r="C14" s="42" t="e">
        <f>VLOOKUP(B14,'Koeff &amp; weight'!$A$1:$C$1661,3)</f>
        <v>#N/A</v>
      </c>
      <c r="D14" s="62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7.25" customHeight="1">
      <c r="A15" s="67">
        <v>10</v>
      </c>
      <c r="B15" s="41"/>
      <c r="C15" s="42" t="e">
        <f>VLOOKUP(B15,'Koeff &amp; weight'!$A$1:$C$1661,3)</f>
        <v>#N/A</v>
      </c>
      <c r="D15" s="62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7.25" customHeight="1">
      <c r="A16" s="67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7.25" customHeight="1">
      <c r="A17" s="67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7.25" customHeight="1">
      <c r="A18" s="67">
        <v>13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7.25" customHeight="1">
      <c r="A19" s="67">
        <v>14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7.25" customHeight="1">
      <c r="A20" s="67">
        <v>15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7.25" customHeight="1">
      <c r="A21" s="67">
        <v>16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7.25" customHeight="1">
      <c r="A22" s="67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7.25" customHeight="1">
      <c r="A23" s="67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</sheetData>
  <mergeCells count="3">
    <mergeCell ref="H4:K4"/>
    <mergeCell ref="M4:P4"/>
    <mergeCell ref="R4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3"/>
  <sheetViews>
    <sheetView showGridLines="0" view="pageBreakPreview" zoomScale="85" zoomScaleNormal="80" zoomScaleSheetLayoutView="85" workbookViewId="0" topLeftCell="A1">
      <selection activeCell="D2" sqref="D2"/>
    </sheetView>
  </sheetViews>
  <sheetFormatPr defaultColWidth="9.140625" defaultRowHeight="17.25" customHeight="1"/>
  <cols>
    <col min="1" max="1" width="5.28125" style="0" customWidth="1"/>
    <col min="2" max="2" width="13.8515625" style="0" customWidth="1"/>
    <col min="4" max="4" width="32.00390625" style="0" customWidth="1"/>
    <col min="5" max="5" width="0" style="0" hidden="1" customWidth="1"/>
    <col min="6" max="6" width="34.28125" style="0" customWidth="1"/>
    <col min="7" max="12" width="0" style="0" hidden="1" customWidth="1"/>
    <col min="13" max="14" width="8.7109375" style="0" customWidth="1"/>
    <col min="15" max="15" width="9.28125" style="0" customWidth="1"/>
    <col min="16" max="16" width="13.140625" style="0" customWidth="1"/>
    <col min="17" max="22" width="0" style="0" hidden="1" customWidth="1"/>
    <col min="23" max="23" width="10.00390625" style="0" customWidth="1"/>
  </cols>
  <sheetData>
    <row r="1" spans="1:15" ht="35.25" customHeight="1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17.25" customHeight="1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122</v>
      </c>
      <c r="N2" s="18"/>
      <c r="O2" s="20"/>
      <c r="P2" s="21"/>
    </row>
    <row r="3" spans="1:22" ht="17.25" customHeight="1">
      <c r="A3" s="22"/>
      <c r="B3" s="23"/>
      <c r="C3" s="24"/>
      <c r="E3" s="22"/>
      <c r="O3" s="22"/>
      <c r="P3" s="22"/>
      <c r="V3" s="25"/>
    </row>
    <row r="4" spans="1:23" ht="17.25" customHeight="1">
      <c r="A4" s="65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7.25" customHeight="1">
      <c r="A5" s="66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7.25" customHeight="1">
      <c r="A6" s="67">
        <v>1</v>
      </c>
      <c r="B6" s="41">
        <v>67.9</v>
      </c>
      <c r="C6" s="42">
        <f>VLOOKUP(B6,'Koeff &amp; weight'!$A$1:$C$1661,3)</f>
        <v>75</v>
      </c>
      <c r="D6" s="62" t="s">
        <v>123</v>
      </c>
      <c r="E6" s="62"/>
      <c r="F6" s="62" t="s">
        <v>45</v>
      </c>
      <c r="G6" s="44">
        <f>VLOOKUP(B6,'Koeff &amp; weight'!$A$1:$B$1661,2)</f>
        <v>0.7674</v>
      </c>
      <c r="H6" s="45">
        <v>0</v>
      </c>
      <c r="I6" s="45">
        <v>0</v>
      </c>
      <c r="J6" s="45">
        <v>0</v>
      </c>
      <c r="K6" s="46">
        <f aca="true" t="shared" si="0" ref="K6:K23">MAX(H6:J6)</f>
        <v>0</v>
      </c>
      <c r="L6" s="47">
        <f aca="true" t="shared" si="1" ref="L6:L23">K6</f>
        <v>0</v>
      </c>
      <c r="M6" s="45">
        <v>50</v>
      </c>
      <c r="N6" s="45">
        <v>57.5</v>
      </c>
      <c r="O6" s="71">
        <v>-65</v>
      </c>
      <c r="P6" s="48">
        <f aca="true" t="shared" si="2" ref="P6:P23">MAX(M6:O6)</f>
        <v>57.5</v>
      </c>
      <c r="Q6" s="47">
        <f aca="true" t="shared" si="3" ref="Q6:Q23">L6+P6</f>
        <v>57.5</v>
      </c>
      <c r="R6" s="45">
        <v>0</v>
      </c>
      <c r="S6" s="45">
        <v>0</v>
      </c>
      <c r="T6" s="45">
        <v>0</v>
      </c>
      <c r="U6" s="49">
        <f aca="true" t="shared" si="4" ref="U6:U23">MAX(R6:T6)</f>
        <v>0</v>
      </c>
      <c r="V6" s="47">
        <f aca="true" t="shared" si="5" ref="V6:V23">Q6+U6</f>
        <v>57.5</v>
      </c>
      <c r="W6" s="63">
        <f aca="true" t="shared" si="6" ref="W6:W23">V6*G6</f>
        <v>44.125499999999995</v>
      </c>
    </row>
    <row r="7" spans="1:23" ht="17.25" customHeight="1">
      <c r="A7" s="67">
        <v>2</v>
      </c>
      <c r="B7" s="41">
        <v>72.4</v>
      </c>
      <c r="C7" s="42">
        <f>VLOOKUP(B7,'Koeff &amp; weight'!$A$1:$C$1661,3)</f>
        <v>75</v>
      </c>
      <c r="D7" s="62" t="s">
        <v>124</v>
      </c>
      <c r="E7" s="62"/>
      <c r="F7" s="62" t="s">
        <v>53</v>
      </c>
      <c r="G7" s="44">
        <f>VLOOKUP(B7,'Koeff &amp; weight'!$A$1:$B$1661,2)</f>
        <v>0.7307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60</v>
      </c>
      <c r="N7" s="71">
        <v>-62.5</v>
      </c>
      <c r="O7" s="71">
        <v>-62.5</v>
      </c>
      <c r="P7" s="48">
        <f t="shared" si="2"/>
        <v>60</v>
      </c>
      <c r="Q7" s="47">
        <f t="shared" si="3"/>
        <v>60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60</v>
      </c>
      <c r="W7" s="63">
        <f t="shared" si="6"/>
        <v>43.842</v>
      </c>
    </row>
    <row r="8" spans="1:23" ht="17.25" customHeight="1">
      <c r="A8" s="67">
        <v>3</v>
      </c>
      <c r="B8" s="41">
        <v>85.5</v>
      </c>
      <c r="C8" s="42">
        <f>VLOOKUP(B8,'Koeff &amp; weight'!$A$1:$C$1661,3)</f>
        <v>90</v>
      </c>
      <c r="D8" s="62" t="s">
        <v>125</v>
      </c>
      <c r="E8" s="62"/>
      <c r="F8" s="62" t="s">
        <v>75</v>
      </c>
      <c r="G8" s="44">
        <f>VLOOKUP(B8,'Koeff &amp; weight'!$A$1:$B$1661,2)</f>
        <v>0.6562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70</v>
      </c>
      <c r="N8" s="45">
        <v>75</v>
      </c>
      <c r="O8" s="71">
        <v>-77.5</v>
      </c>
      <c r="P8" s="48">
        <f t="shared" si="2"/>
        <v>75</v>
      </c>
      <c r="Q8" s="47">
        <f t="shared" si="3"/>
        <v>75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75</v>
      </c>
      <c r="W8" s="63">
        <f t="shared" si="6"/>
        <v>49.215</v>
      </c>
    </row>
    <row r="9" spans="1:23" ht="17.25" customHeight="1">
      <c r="A9" s="67">
        <v>4</v>
      </c>
      <c r="B9" s="41">
        <v>60.4</v>
      </c>
      <c r="C9" s="42">
        <f>VLOOKUP(B9,'Koeff &amp; weight'!$A$1:$C$1661,3)</f>
        <v>67.5</v>
      </c>
      <c r="D9" s="62" t="s">
        <v>126</v>
      </c>
      <c r="E9" s="62"/>
      <c r="F9" s="62" t="s">
        <v>127</v>
      </c>
      <c r="G9" s="44">
        <f>VLOOKUP(B9,'Koeff &amp; weight'!$A$1:$B$1661,2)</f>
        <v>0.8477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70</v>
      </c>
      <c r="N9" s="45">
        <v>75</v>
      </c>
      <c r="O9" s="71">
        <v>-77.5</v>
      </c>
      <c r="P9" s="48">
        <f t="shared" si="2"/>
        <v>75</v>
      </c>
      <c r="Q9" s="47">
        <f t="shared" si="3"/>
        <v>75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75</v>
      </c>
      <c r="W9" s="63">
        <f t="shared" si="6"/>
        <v>63.5775</v>
      </c>
    </row>
    <row r="10" spans="1:23" ht="17.25" customHeight="1">
      <c r="A10" s="67">
        <v>5</v>
      </c>
      <c r="B10" s="41">
        <v>75.1</v>
      </c>
      <c r="C10" s="42">
        <f>VLOOKUP(B10,'Koeff &amp; weight'!$A$1:$C$1661,3)</f>
        <v>82.5</v>
      </c>
      <c r="D10" s="62" t="s">
        <v>128</v>
      </c>
      <c r="E10" s="62" t="s">
        <v>36</v>
      </c>
      <c r="F10" s="62" t="s">
        <v>129</v>
      </c>
      <c r="G10" s="44">
        <f>VLOOKUP(B10,'Koeff &amp; weight'!$A$1:$B$1661,2)</f>
        <v>0.7119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71">
        <v>-75</v>
      </c>
      <c r="N10" s="45">
        <v>75</v>
      </c>
      <c r="O10" s="71">
        <v>-80</v>
      </c>
      <c r="P10" s="48">
        <f t="shared" si="2"/>
        <v>75</v>
      </c>
      <c r="Q10" s="47">
        <f t="shared" si="3"/>
        <v>75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75</v>
      </c>
      <c r="W10" s="63">
        <f t="shared" si="6"/>
        <v>53.3925</v>
      </c>
    </row>
    <row r="11" spans="1:23" ht="17.25" customHeight="1">
      <c r="A11" s="67">
        <v>6</v>
      </c>
      <c r="B11" s="41">
        <v>67.4</v>
      </c>
      <c r="C11" s="42">
        <f>VLOOKUP(B11,'Koeff &amp; weight'!$A$1:$C$1661,3)</f>
        <v>67.5</v>
      </c>
      <c r="D11" s="62" t="s">
        <v>130</v>
      </c>
      <c r="E11" s="62" t="s">
        <v>37</v>
      </c>
      <c r="F11" s="62" t="s">
        <v>75</v>
      </c>
      <c r="G11" s="44">
        <f>VLOOKUP(B11,'Koeff &amp; weight'!$A$1:$B$1661,2)</f>
        <v>0.7719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85</v>
      </c>
      <c r="N11" s="45">
        <v>90</v>
      </c>
      <c r="O11" s="71">
        <v>-100</v>
      </c>
      <c r="P11" s="48">
        <f t="shared" si="2"/>
        <v>90</v>
      </c>
      <c r="Q11" s="47">
        <f t="shared" si="3"/>
        <v>90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90</v>
      </c>
      <c r="W11" s="63">
        <f t="shared" si="6"/>
        <v>69.471</v>
      </c>
    </row>
    <row r="12" spans="1:23" ht="17.25" customHeight="1">
      <c r="A12" s="67">
        <v>7</v>
      </c>
      <c r="B12" s="41">
        <v>73.3</v>
      </c>
      <c r="C12" s="42">
        <f>VLOOKUP(B12,'Koeff &amp; weight'!$A$1:$C$1661,3)</f>
        <v>75</v>
      </c>
      <c r="D12" s="62" t="s">
        <v>131</v>
      </c>
      <c r="E12" s="62"/>
      <c r="F12" s="62" t="s">
        <v>132</v>
      </c>
      <c r="G12" s="44">
        <f>VLOOKUP(B12,'Koeff &amp; weight'!$A$1:$B$1661,2)</f>
        <v>0.7242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100</v>
      </c>
      <c r="N12" s="71">
        <v>-107.5</v>
      </c>
      <c r="O12" s="71">
        <v>-112.5</v>
      </c>
      <c r="P12" s="48">
        <f t="shared" si="2"/>
        <v>100</v>
      </c>
      <c r="Q12" s="47">
        <f t="shared" si="3"/>
        <v>100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100</v>
      </c>
      <c r="W12" s="63">
        <f t="shared" si="6"/>
        <v>72.42</v>
      </c>
    </row>
    <row r="13" spans="1:23" ht="17.25" customHeight="1">
      <c r="A13" s="67">
        <v>8</v>
      </c>
      <c r="B13" s="41">
        <v>83.3</v>
      </c>
      <c r="C13" s="42">
        <f>VLOOKUP(B13,'Koeff &amp; weight'!$A$1:$C$1661,3)</f>
        <v>90</v>
      </c>
      <c r="D13" s="62" t="s">
        <v>133</v>
      </c>
      <c r="E13" s="62"/>
      <c r="F13" s="62" t="s">
        <v>45</v>
      </c>
      <c r="G13" s="44">
        <f>VLOOKUP(B13,'Koeff &amp; weight'!$A$1:$B$1661,2)</f>
        <v>0.6661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135</v>
      </c>
      <c r="N13" s="45">
        <v>140</v>
      </c>
      <c r="O13" s="45">
        <v>147.5</v>
      </c>
      <c r="P13" s="48">
        <f t="shared" si="2"/>
        <v>147.5</v>
      </c>
      <c r="Q13" s="47">
        <f t="shared" si="3"/>
        <v>147.5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147.5</v>
      </c>
      <c r="W13" s="63">
        <f t="shared" si="6"/>
        <v>98.24975</v>
      </c>
    </row>
    <row r="14" spans="1:23" ht="17.25" customHeight="1">
      <c r="A14" s="67">
        <v>9</v>
      </c>
      <c r="B14" s="41"/>
      <c r="C14" s="42" t="e">
        <f>VLOOKUP(B14,'Koeff &amp; weight'!$A$1:$C$1661,3)</f>
        <v>#N/A</v>
      </c>
      <c r="D14" s="62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7.25" customHeight="1">
      <c r="A15" s="67">
        <v>10</v>
      </c>
      <c r="B15" s="41"/>
      <c r="C15" s="42" t="e">
        <f>VLOOKUP(B15,'Koeff &amp; weight'!$A$1:$C$1661,3)</f>
        <v>#N/A</v>
      </c>
      <c r="D15" s="62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7.25" customHeight="1">
      <c r="A16" s="67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7.25" customHeight="1">
      <c r="A17" s="67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7.25" customHeight="1">
      <c r="A18" s="67">
        <v>13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7.25" customHeight="1">
      <c r="A19" s="67">
        <v>14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7.25" customHeight="1">
      <c r="A20" s="67">
        <v>15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7.25" customHeight="1">
      <c r="A21" s="67">
        <v>16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7.25" customHeight="1">
      <c r="A22" s="67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7.25" customHeight="1">
      <c r="A23" s="67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</sheetData>
  <mergeCells count="3">
    <mergeCell ref="H4:K4"/>
    <mergeCell ref="M4:P4"/>
    <mergeCell ref="R4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view="pageBreakPreview" zoomScale="85" zoomScaleNormal="80" zoomScaleSheetLayoutView="85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3.7109375" style="0" customWidth="1"/>
    <col min="3" max="3" width="9.28125" style="0" customWidth="1"/>
    <col min="4" max="4" width="48.421875" style="0" customWidth="1"/>
    <col min="5" max="5" width="0" style="0" hidden="1" customWidth="1"/>
    <col min="6" max="6" width="22.57421875" style="0" customWidth="1"/>
    <col min="7" max="12" width="0" style="0" hidden="1" customWidth="1"/>
    <col min="13" max="15" width="11.7109375" style="0" customWidth="1"/>
    <col min="16" max="16" width="13.421875" style="0" customWidth="1"/>
    <col min="17" max="17" width="10.140625" style="0" customWidth="1"/>
    <col min="18" max="22" width="0" style="0" hidden="1" customWidth="1"/>
    <col min="23" max="23" width="12.71093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5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18.75">
      <c r="A4" s="26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100</v>
      </c>
      <c r="C6" s="42">
        <f>VLOOKUP(B6,'Koeff &amp; weight'!$A$1:$C$1661,3)</f>
        <v>100</v>
      </c>
      <c r="D6" s="43"/>
      <c r="E6" s="43"/>
      <c r="F6" s="43"/>
      <c r="G6" s="44">
        <f>VLOOKUP(B6,'Koeff &amp; weight'!$A$1:$B$1661,2)</f>
        <v>0.6086</v>
      </c>
      <c r="H6" s="45">
        <v>0</v>
      </c>
      <c r="I6" s="45">
        <v>0</v>
      </c>
      <c r="J6" s="45">
        <v>0</v>
      </c>
      <c r="K6" s="46">
        <f aca="true" t="shared" si="0" ref="K6:K52">MAX(H6:J6)</f>
        <v>0</v>
      </c>
      <c r="L6" s="47">
        <f aca="true" t="shared" si="1" ref="L6:L52">K6</f>
        <v>0</v>
      </c>
      <c r="M6" s="45">
        <v>130</v>
      </c>
      <c r="N6" s="45">
        <v>0</v>
      </c>
      <c r="O6" s="45">
        <v>0</v>
      </c>
      <c r="P6" s="48">
        <f aca="true" t="shared" si="2" ref="P6:P37">MAX(M6:O6)</f>
        <v>130</v>
      </c>
      <c r="Q6" s="47">
        <f aca="true" t="shared" si="3" ref="Q6:Q37">L6+P6</f>
        <v>130</v>
      </c>
      <c r="R6" s="45">
        <v>0</v>
      </c>
      <c r="S6" s="45">
        <v>0</v>
      </c>
      <c r="T6" s="45">
        <v>0</v>
      </c>
      <c r="U6" s="49">
        <f aca="true" t="shared" si="4" ref="U6:U52">MAX(R6:T6)</f>
        <v>0</v>
      </c>
      <c r="V6" s="47">
        <f aca="true" t="shared" si="5" ref="V6:V52">Q6+U6</f>
        <v>130</v>
      </c>
      <c r="W6" s="50">
        <f aca="true" t="shared" si="6" ref="W6:W37">V6*G6</f>
        <v>79.11800000000001</v>
      </c>
    </row>
    <row r="7" spans="1:23" ht="18.75">
      <c r="A7" s="40">
        <v>2</v>
      </c>
      <c r="B7" s="41"/>
      <c r="C7" s="42" t="e">
        <f>VLOOKUP(B7,'Koeff &amp; weight'!$A$1:$C$1661,3)</f>
        <v>#N/A</v>
      </c>
      <c r="D7" s="43"/>
      <c r="E7" s="43"/>
      <c r="F7" s="43"/>
      <c r="G7" s="44" t="e">
        <f>VLOOKUP(B7,'Koeff &amp; weight'!$A$1:$B$1661,2)</f>
        <v>#N/A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0</v>
      </c>
      <c r="N7" s="45">
        <v>0</v>
      </c>
      <c r="O7" s="45">
        <v>0</v>
      </c>
      <c r="P7" s="48">
        <f t="shared" si="2"/>
        <v>0</v>
      </c>
      <c r="Q7" s="47">
        <f t="shared" si="3"/>
        <v>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0</v>
      </c>
      <c r="W7" s="50" t="e">
        <f t="shared" si="6"/>
        <v>#N/A</v>
      </c>
    </row>
    <row r="8" spans="1:23" ht="18.75">
      <c r="A8" s="40">
        <v>3</v>
      </c>
      <c r="B8" s="41"/>
      <c r="C8" s="42" t="e">
        <f>VLOOKUP(B8,'Koeff &amp; weight'!$A$1:$C$1661,3)</f>
        <v>#N/A</v>
      </c>
      <c r="D8" s="43"/>
      <c r="E8" s="43"/>
      <c r="F8" s="43"/>
      <c r="G8" s="44" t="e">
        <f>VLOOKUP(B8,'Koeff &amp; weight'!$A$1:$B$1661,2)</f>
        <v>#N/A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0</v>
      </c>
      <c r="N8" s="45">
        <v>0</v>
      </c>
      <c r="O8" s="45">
        <v>0</v>
      </c>
      <c r="P8" s="48">
        <f t="shared" si="2"/>
        <v>0</v>
      </c>
      <c r="Q8" s="47">
        <f t="shared" si="3"/>
        <v>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0</v>
      </c>
      <c r="W8" s="50" t="e">
        <f t="shared" si="6"/>
        <v>#N/A</v>
      </c>
    </row>
    <row r="9" spans="1:23" ht="18.75">
      <c r="A9" s="40">
        <v>4</v>
      </c>
      <c r="B9" s="41"/>
      <c r="C9" s="42" t="e">
        <f>VLOOKUP(B9,'Koeff &amp; weight'!$A$1:$C$1661,3)</f>
        <v>#N/A</v>
      </c>
      <c r="D9" s="43"/>
      <c r="E9" s="43"/>
      <c r="F9" s="51"/>
      <c r="G9" s="44" t="e">
        <f>VLOOKUP(B9,'Koeff &amp; weight'!$A$1:$B$1661,2)</f>
        <v>#N/A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0</v>
      </c>
      <c r="N9" s="45">
        <v>0</v>
      </c>
      <c r="O9" s="45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50" t="e">
        <f t="shared" si="6"/>
        <v>#N/A</v>
      </c>
    </row>
    <row r="10" spans="1:23" ht="18.75">
      <c r="A10" s="40">
        <v>5</v>
      </c>
      <c r="B10" s="41"/>
      <c r="C10" s="42" t="e">
        <f>VLOOKUP(B10,'Koeff &amp; weight'!$A$1:$C$1661,3)</f>
        <v>#N/A</v>
      </c>
      <c r="D10" s="43"/>
      <c r="E10" s="43"/>
      <c r="F10" s="43"/>
      <c r="G10" s="44" t="e">
        <f>VLOOKUP(B10,'Koeff &amp; weight'!$A$1:$B$1661,2)</f>
        <v>#N/A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0</v>
      </c>
      <c r="N10" s="45">
        <v>0</v>
      </c>
      <c r="O10" s="45">
        <v>0</v>
      </c>
      <c r="P10" s="48">
        <f t="shared" si="2"/>
        <v>0</v>
      </c>
      <c r="Q10" s="47">
        <f t="shared" si="3"/>
        <v>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0</v>
      </c>
      <c r="W10" s="50" t="e">
        <f t="shared" si="6"/>
        <v>#N/A</v>
      </c>
    </row>
    <row r="11" spans="1:23" ht="18.75">
      <c r="A11" s="40">
        <v>6</v>
      </c>
      <c r="B11" s="41"/>
      <c r="C11" s="42" t="e">
        <f>VLOOKUP(B11,'Koeff &amp; weight'!$A$1:$C$1661,3)</f>
        <v>#N/A</v>
      </c>
      <c r="D11" s="43"/>
      <c r="E11" s="43"/>
      <c r="F11" s="43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50" t="e">
        <f t="shared" si="6"/>
        <v>#N/A</v>
      </c>
    </row>
    <row r="12" spans="1:23" ht="18.75">
      <c r="A12" s="40">
        <v>7</v>
      </c>
      <c r="B12" s="41"/>
      <c r="C12" s="42" t="e">
        <f>VLOOKUP(B12,'Koeff &amp; weight'!$A$1:$C$1661,3)</f>
        <v>#N/A</v>
      </c>
      <c r="D12" s="43"/>
      <c r="E12" s="43"/>
      <c r="F12" s="43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50" t="e">
        <f t="shared" si="6"/>
        <v>#N/A</v>
      </c>
    </row>
    <row r="13" spans="1:23" ht="18.75">
      <c r="A13" s="40">
        <v>8</v>
      </c>
      <c r="B13" s="41"/>
      <c r="C13" s="42" t="e">
        <f>VLOOKUP(B13,'Koeff &amp; weight'!$A$1:$C$1661,3)</f>
        <v>#N/A</v>
      </c>
      <c r="D13" s="43"/>
      <c r="E13" s="43"/>
      <c r="F13" s="43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50" t="e">
        <f t="shared" si="6"/>
        <v>#N/A</v>
      </c>
    </row>
    <row r="14" spans="1:23" ht="18.75">
      <c r="A14" s="40">
        <v>9</v>
      </c>
      <c r="B14" s="41"/>
      <c r="C14" s="42" t="e">
        <f>VLOOKUP(B14,'Koeff &amp; weight'!$A$1:$C$1661,3)</f>
        <v>#N/A</v>
      </c>
      <c r="D14" s="43"/>
      <c r="E14" s="43"/>
      <c r="F14" s="43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50" t="e">
        <f t="shared" si="6"/>
        <v>#N/A</v>
      </c>
    </row>
    <row r="15" spans="1:23" ht="18.75">
      <c r="A15" s="40">
        <v>10</v>
      </c>
      <c r="B15" s="41"/>
      <c r="C15" s="42" t="e">
        <f>VLOOKUP(B15,'Koeff &amp; weight'!$A$1:$C$1661,3)</f>
        <v>#N/A</v>
      </c>
      <c r="D15" s="43"/>
      <c r="E15" s="43"/>
      <c r="F15" s="43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50" t="e">
        <f t="shared" si="6"/>
        <v>#N/A</v>
      </c>
    </row>
    <row r="16" spans="1:23" ht="18.75">
      <c r="A16" s="40">
        <v>11</v>
      </c>
      <c r="B16" s="41"/>
      <c r="C16" s="42" t="e">
        <f>VLOOKUP(B16,'Koeff &amp; weight'!$A$1:$C$1661,3)</f>
        <v>#N/A</v>
      </c>
      <c r="D16" s="43"/>
      <c r="E16" s="43"/>
      <c r="F16" s="43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50" t="e">
        <f t="shared" si="6"/>
        <v>#N/A</v>
      </c>
    </row>
    <row r="17" spans="1:23" ht="18.75">
      <c r="A17" s="40">
        <v>12</v>
      </c>
      <c r="B17" s="41"/>
      <c r="C17" s="42" t="e">
        <f>VLOOKUP(B17,'Koeff &amp; weight'!$A$1:$C$1661,3)</f>
        <v>#N/A</v>
      </c>
      <c r="D17" s="43"/>
      <c r="E17" s="43"/>
      <c r="F17" s="43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50" t="e">
        <f t="shared" si="6"/>
        <v>#N/A</v>
      </c>
    </row>
    <row r="18" spans="1:23" ht="18.75">
      <c r="A18" s="40">
        <v>13</v>
      </c>
      <c r="B18" s="41"/>
      <c r="C18" s="42" t="e">
        <f>VLOOKUP(B18,'Koeff &amp; weight'!$A$1:$C$1661,3)</f>
        <v>#N/A</v>
      </c>
      <c r="D18" s="43"/>
      <c r="E18" s="43"/>
      <c r="F18" s="43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50" t="e">
        <f t="shared" si="6"/>
        <v>#N/A</v>
      </c>
    </row>
    <row r="19" spans="1:23" ht="18.75">
      <c r="A19" s="40">
        <v>14</v>
      </c>
      <c r="B19" s="41"/>
      <c r="C19" s="42" t="e">
        <f>VLOOKUP(B19,'Koeff &amp; weight'!$A$1:$C$1661,3)</f>
        <v>#N/A</v>
      </c>
      <c r="D19" s="43"/>
      <c r="E19" s="43"/>
      <c r="F19" s="43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50" t="e">
        <f t="shared" si="6"/>
        <v>#N/A</v>
      </c>
    </row>
    <row r="20" spans="1:23" ht="18.75">
      <c r="A20" s="40">
        <v>15</v>
      </c>
      <c r="B20" s="41"/>
      <c r="C20" s="42" t="e">
        <f>VLOOKUP(B20,'Koeff &amp; weight'!$A$1:$C$1661,3)</f>
        <v>#N/A</v>
      </c>
      <c r="D20" s="43"/>
      <c r="E20" s="43"/>
      <c r="F20" s="43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50" t="e">
        <f t="shared" si="6"/>
        <v>#N/A</v>
      </c>
    </row>
    <row r="21" spans="1:23" ht="18.75">
      <c r="A21" s="40">
        <v>16</v>
      </c>
      <c r="B21" s="41"/>
      <c r="C21" s="42" t="e">
        <f>VLOOKUP(B21,'Koeff &amp; weight'!$A$1:$C$1661,3)</f>
        <v>#N/A</v>
      </c>
      <c r="D21" s="43"/>
      <c r="E21" s="43"/>
      <c r="F21" s="43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50" t="e">
        <f t="shared" si="6"/>
        <v>#N/A</v>
      </c>
    </row>
    <row r="22" spans="1:23" ht="18.75">
      <c r="A22" s="40">
        <v>17</v>
      </c>
      <c r="B22" s="41"/>
      <c r="C22" s="42" t="e">
        <f>VLOOKUP(B22,'Koeff &amp; weight'!$A$1:$C$1661,3)</f>
        <v>#N/A</v>
      </c>
      <c r="D22" s="43"/>
      <c r="E22" s="43"/>
      <c r="F22" s="43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50" t="e">
        <f t="shared" si="6"/>
        <v>#N/A</v>
      </c>
    </row>
    <row r="23" spans="1:23" ht="18.75">
      <c r="A23" s="40">
        <v>18</v>
      </c>
      <c r="B23" s="41"/>
      <c r="C23" s="42" t="e">
        <f>VLOOKUP(B23,'Koeff &amp; weight'!$A$1:$C$1661,3)</f>
        <v>#N/A</v>
      </c>
      <c r="D23" s="43"/>
      <c r="E23" s="43"/>
      <c r="F23" s="43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50" t="e">
        <f t="shared" si="6"/>
        <v>#N/A</v>
      </c>
    </row>
    <row r="24" spans="1:23" ht="18.75">
      <c r="A24" s="40">
        <v>19</v>
      </c>
      <c r="B24" s="41"/>
      <c r="C24" s="42" t="e">
        <f>VLOOKUP(B24,'Koeff &amp; weight'!$A$1:$C$1661,3)</f>
        <v>#N/A</v>
      </c>
      <c r="D24" s="43"/>
      <c r="E24" s="43"/>
      <c r="F24" s="43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50" t="e">
        <f t="shared" si="6"/>
        <v>#N/A</v>
      </c>
    </row>
    <row r="25" spans="1:23" ht="18.75">
      <c r="A25" s="40">
        <v>20</v>
      </c>
      <c r="B25" s="41"/>
      <c r="C25" s="42" t="e">
        <f>VLOOKUP(B25,'Koeff &amp; weight'!$A$1:$C$1661,3)</f>
        <v>#N/A</v>
      </c>
      <c r="D25" s="43"/>
      <c r="E25" s="43"/>
      <c r="F25" s="43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50" t="e">
        <f t="shared" si="6"/>
        <v>#N/A</v>
      </c>
    </row>
    <row r="26" spans="1:23" ht="18.75">
      <c r="A26" s="40">
        <v>21</v>
      </c>
      <c r="B26" s="41"/>
      <c r="C26" s="42" t="e">
        <f>VLOOKUP(B26,'Koeff &amp; weight'!$A$1:$C$1661,3)</f>
        <v>#N/A</v>
      </c>
      <c r="D26" s="43"/>
      <c r="E26" s="43"/>
      <c r="F26" s="43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50" t="e">
        <f t="shared" si="6"/>
        <v>#N/A</v>
      </c>
    </row>
    <row r="27" spans="1:23" ht="18.75">
      <c r="A27" s="40">
        <v>22</v>
      </c>
      <c r="B27" s="41"/>
      <c r="C27" s="42" t="e">
        <f>VLOOKUP(B27,'Koeff &amp; weight'!$A$1:$C$1661,3)</f>
        <v>#N/A</v>
      </c>
      <c r="D27" s="43"/>
      <c r="E27" s="43"/>
      <c r="F27" s="43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50" t="e">
        <f t="shared" si="6"/>
        <v>#N/A</v>
      </c>
    </row>
    <row r="28" spans="1:23" ht="18.75">
      <c r="A28" s="40">
        <v>23</v>
      </c>
      <c r="B28" s="41"/>
      <c r="C28" s="42" t="e">
        <f>VLOOKUP(B28,'Koeff &amp; weight'!$A$1:$C$1661,3)</f>
        <v>#N/A</v>
      </c>
      <c r="D28" s="43"/>
      <c r="E28" s="43"/>
      <c r="F28" s="43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50" t="e">
        <f t="shared" si="6"/>
        <v>#N/A</v>
      </c>
    </row>
    <row r="29" spans="1:23" ht="18.75">
      <c r="A29" s="40">
        <v>24</v>
      </c>
      <c r="B29" s="41"/>
      <c r="C29" s="42" t="e">
        <f>VLOOKUP(B29,'Koeff &amp; weight'!$A$1:$C$1661,3)</f>
        <v>#N/A</v>
      </c>
      <c r="D29" s="43"/>
      <c r="E29" s="43"/>
      <c r="F29" s="43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50" t="e">
        <f t="shared" si="6"/>
        <v>#N/A</v>
      </c>
    </row>
    <row r="30" spans="1:23" ht="18.75">
      <c r="A30" s="40">
        <v>25</v>
      </c>
      <c r="B30" s="41"/>
      <c r="C30" s="42" t="e">
        <f>VLOOKUP(B30,'Koeff &amp; weight'!$A$1:$C$1661,3)</f>
        <v>#N/A</v>
      </c>
      <c r="D30" s="43"/>
      <c r="E30" s="43"/>
      <c r="F30" s="43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50" t="e">
        <f t="shared" si="6"/>
        <v>#N/A</v>
      </c>
    </row>
    <row r="31" spans="1:23" ht="19.5" customHeight="1">
      <c r="A31" s="40">
        <v>26</v>
      </c>
      <c r="B31" s="41"/>
      <c r="C31" s="42" t="e">
        <f>VLOOKUP(B31,'Koeff &amp; weight'!$A$1:$C$1661,3)</f>
        <v>#N/A</v>
      </c>
      <c r="D31" s="43"/>
      <c r="E31" s="43"/>
      <c r="F31" s="43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50" t="e">
        <f t="shared" si="6"/>
        <v>#N/A</v>
      </c>
    </row>
    <row r="32" spans="1:23" ht="18.75">
      <c r="A32" s="40">
        <v>27</v>
      </c>
      <c r="B32" s="41"/>
      <c r="C32" s="42" t="e">
        <f>VLOOKUP(B32,'Koeff &amp; weight'!$A$1:$C$1661,3)</f>
        <v>#N/A</v>
      </c>
      <c r="D32" s="43"/>
      <c r="E32" s="43"/>
      <c r="F32" s="43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50" t="e">
        <f t="shared" si="6"/>
        <v>#N/A</v>
      </c>
    </row>
    <row r="33" spans="1:23" ht="18.75">
      <c r="A33" s="40">
        <v>28</v>
      </c>
      <c r="B33" s="41"/>
      <c r="C33" s="42" t="e">
        <f>VLOOKUP(B33,'Koeff &amp; weight'!$A$1:$C$1661,3)</f>
        <v>#N/A</v>
      </c>
      <c r="D33" s="43"/>
      <c r="E33" s="43"/>
      <c r="F33" s="43"/>
      <c r="G33" s="44" t="e">
        <f>VLOOKUP(B33,'Koeff &amp; weight'!$A$1:$B$1661,2)</f>
        <v>#N/A</v>
      </c>
      <c r="H33" s="45">
        <v>0</v>
      </c>
      <c r="I33" s="45">
        <v>0</v>
      </c>
      <c r="J33" s="45">
        <v>0</v>
      </c>
      <c r="K33" s="46">
        <f t="shared" si="0"/>
        <v>0</v>
      </c>
      <c r="L33" s="47">
        <f t="shared" si="1"/>
        <v>0</v>
      </c>
      <c r="M33" s="45">
        <v>0</v>
      </c>
      <c r="N33" s="45">
        <v>0</v>
      </c>
      <c r="O33" s="45">
        <v>0</v>
      </c>
      <c r="P33" s="48">
        <f t="shared" si="2"/>
        <v>0</v>
      </c>
      <c r="Q33" s="47">
        <f t="shared" si="3"/>
        <v>0</v>
      </c>
      <c r="R33" s="45">
        <v>0</v>
      </c>
      <c r="S33" s="45">
        <v>0</v>
      </c>
      <c r="T33" s="45">
        <v>0</v>
      </c>
      <c r="U33" s="49">
        <f t="shared" si="4"/>
        <v>0</v>
      </c>
      <c r="V33" s="47">
        <f t="shared" si="5"/>
        <v>0</v>
      </c>
      <c r="W33" s="50" t="e">
        <f t="shared" si="6"/>
        <v>#N/A</v>
      </c>
    </row>
    <row r="34" spans="1:23" ht="19.5" customHeight="1">
      <c r="A34" s="40">
        <v>29</v>
      </c>
      <c r="B34" s="41"/>
      <c r="C34" s="42" t="e">
        <f>VLOOKUP(B34,'Koeff &amp; weight'!$A$1:$C$1661,3)</f>
        <v>#N/A</v>
      </c>
      <c r="D34" s="43"/>
      <c r="E34" s="43"/>
      <c r="F34" s="43"/>
      <c r="G34" s="44" t="e">
        <f>VLOOKUP(B34,'Koeff &amp; weight'!$A$1:$B$1661,2)</f>
        <v>#N/A</v>
      </c>
      <c r="H34" s="45">
        <v>0</v>
      </c>
      <c r="I34" s="45">
        <v>0</v>
      </c>
      <c r="J34" s="45">
        <v>0</v>
      </c>
      <c r="K34" s="46">
        <f t="shared" si="0"/>
        <v>0</v>
      </c>
      <c r="L34" s="47">
        <f t="shared" si="1"/>
        <v>0</v>
      </c>
      <c r="M34" s="45">
        <v>0</v>
      </c>
      <c r="N34" s="45">
        <v>0</v>
      </c>
      <c r="O34" s="45">
        <v>0</v>
      </c>
      <c r="P34" s="48">
        <f t="shared" si="2"/>
        <v>0</v>
      </c>
      <c r="Q34" s="47">
        <f t="shared" si="3"/>
        <v>0</v>
      </c>
      <c r="R34" s="45">
        <v>0</v>
      </c>
      <c r="S34" s="45">
        <v>0</v>
      </c>
      <c r="T34" s="45">
        <v>0</v>
      </c>
      <c r="U34" s="49">
        <f t="shared" si="4"/>
        <v>0</v>
      </c>
      <c r="V34" s="47">
        <f t="shared" si="5"/>
        <v>0</v>
      </c>
      <c r="W34" s="50" t="e">
        <f t="shared" si="6"/>
        <v>#N/A</v>
      </c>
    </row>
    <row r="35" spans="1:23" ht="19.5" customHeight="1">
      <c r="A35" s="40">
        <v>30</v>
      </c>
      <c r="B35" s="41"/>
      <c r="C35" s="42" t="e">
        <f>VLOOKUP(B35,'Koeff &amp; weight'!$A$1:$C$1661,3)</f>
        <v>#N/A</v>
      </c>
      <c r="D35" s="43"/>
      <c r="E35" s="43"/>
      <c r="F35" s="43"/>
      <c r="G35" s="44" t="e">
        <f>VLOOKUP(B35,'Koeff &amp; weight'!$A$1:$B$1661,2)</f>
        <v>#N/A</v>
      </c>
      <c r="H35" s="45">
        <v>0</v>
      </c>
      <c r="I35" s="45">
        <v>0</v>
      </c>
      <c r="J35" s="45">
        <v>0</v>
      </c>
      <c r="K35" s="46">
        <f t="shared" si="0"/>
        <v>0</v>
      </c>
      <c r="L35" s="47">
        <f t="shared" si="1"/>
        <v>0</v>
      </c>
      <c r="M35" s="45">
        <v>0</v>
      </c>
      <c r="N35" s="45">
        <v>0</v>
      </c>
      <c r="O35" s="45">
        <v>0</v>
      </c>
      <c r="P35" s="48">
        <f t="shared" si="2"/>
        <v>0</v>
      </c>
      <c r="Q35" s="47">
        <f t="shared" si="3"/>
        <v>0</v>
      </c>
      <c r="R35" s="45">
        <v>0</v>
      </c>
      <c r="S35" s="45">
        <v>0</v>
      </c>
      <c r="T35" s="45">
        <v>0</v>
      </c>
      <c r="U35" s="49">
        <f t="shared" si="4"/>
        <v>0</v>
      </c>
      <c r="V35" s="47">
        <f t="shared" si="5"/>
        <v>0</v>
      </c>
      <c r="W35" s="50" t="e">
        <f t="shared" si="6"/>
        <v>#N/A</v>
      </c>
    </row>
    <row r="36" spans="1:23" ht="19.5" customHeight="1">
      <c r="A36" s="40">
        <v>31</v>
      </c>
      <c r="B36" s="41"/>
      <c r="C36" s="42" t="e">
        <f>VLOOKUP(B36,'Koeff &amp; weight'!$A$1:$C$1661,3)</f>
        <v>#N/A</v>
      </c>
      <c r="D36" s="43"/>
      <c r="E36" s="43"/>
      <c r="F36" s="43"/>
      <c r="G36" s="44" t="e">
        <f>VLOOKUP(B36,'Koeff &amp; weight'!$A$1:$B$1661,2)</f>
        <v>#N/A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7">
        <f t="shared" si="1"/>
        <v>0</v>
      </c>
      <c r="M36" s="45">
        <v>0</v>
      </c>
      <c r="N36" s="45">
        <v>0</v>
      </c>
      <c r="O36" s="45">
        <v>0</v>
      </c>
      <c r="P36" s="48">
        <f t="shared" si="2"/>
        <v>0</v>
      </c>
      <c r="Q36" s="47">
        <f t="shared" si="3"/>
        <v>0</v>
      </c>
      <c r="R36" s="45">
        <v>0</v>
      </c>
      <c r="S36" s="45">
        <v>0</v>
      </c>
      <c r="T36" s="45">
        <v>0</v>
      </c>
      <c r="U36" s="49">
        <f t="shared" si="4"/>
        <v>0</v>
      </c>
      <c r="V36" s="47">
        <f t="shared" si="5"/>
        <v>0</v>
      </c>
      <c r="W36" s="50" t="e">
        <f t="shared" si="6"/>
        <v>#N/A</v>
      </c>
    </row>
    <row r="37" spans="1:23" ht="19.5" customHeight="1">
      <c r="A37" s="40">
        <v>32</v>
      </c>
      <c r="B37" s="41"/>
      <c r="C37" s="42" t="e">
        <f>VLOOKUP(B37,'Koeff &amp; weight'!$A$1:$C$1661,3)</f>
        <v>#N/A</v>
      </c>
      <c r="D37" s="43"/>
      <c r="E37" s="43"/>
      <c r="F37" s="43"/>
      <c r="G37" s="44" t="e">
        <f>VLOOKUP(B37,'Koeff &amp; weight'!$A$1:$B$1661,2)</f>
        <v>#N/A</v>
      </c>
      <c r="H37" s="45">
        <v>0</v>
      </c>
      <c r="I37" s="45">
        <v>0</v>
      </c>
      <c r="J37" s="45">
        <v>0</v>
      </c>
      <c r="K37" s="46">
        <f t="shared" si="0"/>
        <v>0</v>
      </c>
      <c r="L37" s="47">
        <f t="shared" si="1"/>
        <v>0</v>
      </c>
      <c r="M37" s="45">
        <v>0</v>
      </c>
      <c r="N37" s="45">
        <v>0</v>
      </c>
      <c r="O37" s="45">
        <v>0</v>
      </c>
      <c r="P37" s="48">
        <f t="shared" si="2"/>
        <v>0</v>
      </c>
      <c r="Q37" s="47">
        <f t="shared" si="3"/>
        <v>0</v>
      </c>
      <c r="R37" s="45">
        <v>0</v>
      </c>
      <c r="S37" s="45">
        <v>0</v>
      </c>
      <c r="T37" s="45">
        <v>0</v>
      </c>
      <c r="U37" s="49">
        <f t="shared" si="4"/>
        <v>0</v>
      </c>
      <c r="V37" s="47">
        <f t="shared" si="5"/>
        <v>0</v>
      </c>
      <c r="W37" s="50" t="e">
        <f t="shared" si="6"/>
        <v>#N/A</v>
      </c>
    </row>
    <row r="38" spans="1:23" ht="19.5" customHeight="1">
      <c r="A38" s="40">
        <v>33</v>
      </c>
      <c r="B38" s="41"/>
      <c r="C38" s="42" t="e">
        <f>VLOOKUP(B38,'Koeff &amp; weight'!$A$1:$C$1661,3)</f>
        <v>#N/A</v>
      </c>
      <c r="D38" s="43"/>
      <c r="E38" s="43"/>
      <c r="F38" s="43"/>
      <c r="G38" s="44" t="e">
        <f>VLOOKUP(B38,'Koeff &amp; weight'!$A$1:$B$1661,2)</f>
        <v>#N/A</v>
      </c>
      <c r="H38" s="45">
        <v>0</v>
      </c>
      <c r="I38" s="45">
        <v>0</v>
      </c>
      <c r="J38" s="45">
        <v>0</v>
      </c>
      <c r="K38" s="46">
        <f t="shared" si="0"/>
        <v>0</v>
      </c>
      <c r="L38" s="47">
        <f t="shared" si="1"/>
        <v>0</v>
      </c>
      <c r="M38" s="45">
        <v>0</v>
      </c>
      <c r="N38" s="45">
        <v>0</v>
      </c>
      <c r="O38" s="45">
        <v>0</v>
      </c>
      <c r="P38" s="48">
        <f aca="true" t="shared" si="7" ref="P38:P69">MAX(M38:O38)</f>
        <v>0</v>
      </c>
      <c r="Q38" s="47">
        <f aca="true" t="shared" si="8" ref="Q38:Q69">L38+P38</f>
        <v>0</v>
      </c>
      <c r="R38" s="45">
        <v>0</v>
      </c>
      <c r="S38" s="45">
        <v>0</v>
      </c>
      <c r="T38" s="45">
        <v>0</v>
      </c>
      <c r="U38" s="49">
        <f t="shared" si="4"/>
        <v>0</v>
      </c>
      <c r="V38" s="47">
        <f t="shared" si="5"/>
        <v>0</v>
      </c>
      <c r="W38" s="50" t="e">
        <f aca="true" t="shared" si="9" ref="W38:W69">V38*G38</f>
        <v>#N/A</v>
      </c>
    </row>
    <row r="39" spans="1:23" ht="19.5" customHeight="1">
      <c r="A39" s="40">
        <v>34</v>
      </c>
      <c r="B39" s="41"/>
      <c r="C39" s="42" t="e">
        <f>VLOOKUP(B39,'Koeff &amp; weight'!$A$1:$C$1661,3)</f>
        <v>#N/A</v>
      </c>
      <c r="D39" s="43"/>
      <c r="E39" s="43"/>
      <c r="F39" s="43"/>
      <c r="G39" s="44" t="e">
        <f>VLOOKUP(B39,'Koeff &amp; weight'!$A$1:$B$1661,2)</f>
        <v>#N/A</v>
      </c>
      <c r="H39" s="45">
        <v>0</v>
      </c>
      <c r="I39" s="45">
        <v>0</v>
      </c>
      <c r="J39" s="45">
        <v>0</v>
      </c>
      <c r="K39" s="46">
        <f t="shared" si="0"/>
        <v>0</v>
      </c>
      <c r="L39" s="47">
        <f t="shared" si="1"/>
        <v>0</v>
      </c>
      <c r="M39" s="45">
        <v>0</v>
      </c>
      <c r="N39" s="45">
        <v>0</v>
      </c>
      <c r="O39" s="45">
        <v>0</v>
      </c>
      <c r="P39" s="48">
        <f t="shared" si="7"/>
        <v>0</v>
      </c>
      <c r="Q39" s="47">
        <f t="shared" si="8"/>
        <v>0</v>
      </c>
      <c r="R39" s="45">
        <v>0</v>
      </c>
      <c r="S39" s="45">
        <v>0</v>
      </c>
      <c r="T39" s="45">
        <v>0</v>
      </c>
      <c r="U39" s="49">
        <f t="shared" si="4"/>
        <v>0</v>
      </c>
      <c r="V39" s="47">
        <f t="shared" si="5"/>
        <v>0</v>
      </c>
      <c r="W39" s="50" t="e">
        <f t="shared" si="9"/>
        <v>#N/A</v>
      </c>
    </row>
    <row r="40" spans="1:23" ht="19.5" customHeight="1">
      <c r="A40" s="40">
        <v>35</v>
      </c>
      <c r="B40" s="41"/>
      <c r="C40" s="42" t="e">
        <f>VLOOKUP(B40,'Koeff &amp; weight'!$A$1:$C$1661,3)</f>
        <v>#N/A</v>
      </c>
      <c r="D40" s="43"/>
      <c r="E40" s="43"/>
      <c r="F40" s="43"/>
      <c r="G40" s="44" t="e">
        <f>VLOOKUP(B40,'Koeff &amp; weight'!$A$1:$B$1661,2)</f>
        <v>#N/A</v>
      </c>
      <c r="H40" s="45">
        <v>0</v>
      </c>
      <c r="I40" s="45">
        <v>0</v>
      </c>
      <c r="J40" s="45">
        <v>0</v>
      </c>
      <c r="K40" s="46">
        <f t="shared" si="0"/>
        <v>0</v>
      </c>
      <c r="L40" s="47">
        <f t="shared" si="1"/>
        <v>0</v>
      </c>
      <c r="M40" s="45">
        <v>0</v>
      </c>
      <c r="N40" s="45">
        <v>0</v>
      </c>
      <c r="O40" s="45">
        <v>0</v>
      </c>
      <c r="P40" s="48">
        <f t="shared" si="7"/>
        <v>0</v>
      </c>
      <c r="Q40" s="47">
        <f t="shared" si="8"/>
        <v>0</v>
      </c>
      <c r="R40" s="45">
        <v>0</v>
      </c>
      <c r="S40" s="45">
        <v>0</v>
      </c>
      <c r="T40" s="45">
        <v>0</v>
      </c>
      <c r="U40" s="49">
        <f t="shared" si="4"/>
        <v>0</v>
      </c>
      <c r="V40" s="47">
        <f t="shared" si="5"/>
        <v>0</v>
      </c>
      <c r="W40" s="50" t="e">
        <f t="shared" si="9"/>
        <v>#N/A</v>
      </c>
    </row>
    <row r="41" spans="1:23" ht="19.5" customHeight="1">
      <c r="A41" s="40">
        <v>36</v>
      </c>
      <c r="B41" s="41"/>
      <c r="C41" s="42" t="e">
        <f>VLOOKUP(B41,'Koeff &amp; weight'!$A$1:$C$1661,3)</f>
        <v>#N/A</v>
      </c>
      <c r="D41" s="43"/>
      <c r="E41" s="43"/>
      <c r="F41" s="43"/>
      <c r="G41" s="44" t="e">
        <f>VLOOKUP(B41,'Koeff &amp; weight'!$A$1:$B$1661,2)</f>
        <v>#N/A</v>
      </c>
      <c r="H41" s="45">
        <v>0</v>
      </c>
      <c r="I41" s="45">
        <v>0</v>
      </c>
      <c r="J41" s="45">
        <v>0</v>
      </c>
      <c r="K41" s="46">
        <f t="shared" si="0"/>
        <v>0</v>
      </c>
      <c r="L41" s="47">
        <f t="shared" si="1"/>
        <v>0</v>
      </c>
      <c r="M41" s="45">
        <v>0</v>
      </c>
      <c r="N41" s="45">
        <v>0</v>
      </c>
      <c r="O41" s="45">
        <v>0</v>
      </c>
      <c r="P41" s="48">
        <f t="shared" si="7"/>
        <v>0</v>
      </c>
      <c r="Q41" s="47">
        <f t="shared" si="8"/>
        <v>0</v>
      </c>
      <c r="R41" s="45">
        <v>0</v>
      </c>
      <c r="S41" s="45">
        <v>0</v>
      </c>
      <c r="T41" s="45">
        <v>0</v>
      </c>
      <c r="U41" s="49">
        <f t="shared" si="4"/>
        <v>0</v>
      </c>
      <c r="V41" s="47">
        <f t="shared" si="5"/>
        <v>0</v>
      </c>
      <c r="W41" s="50" t="e">
        <f t="shared" si="9"/>
        <v>#N/A</v>
      </c>
    </row>
    <row r="42" spans="1:23" ht="19.5" customHeight="1">
      <c r="A42" s="40">
        <v>37</v>
      </c>
      <c r="B42" s="41"/>
      <c r="C42" s="42" t="e">
        <f>VLOOKUP(B42,'Koeff &amp; weight'!$A$1:$C$1661,3)</f>
        <v>#N/A</v>
      </c>
      <c r="D42" s="43"/>
      <c r="E42" s="43"/>
      <c r="F42" s="43"/>
      <c r="G42" s="44" t="e">
        <f>VLOOKUP(B42,'Koeff &amp; weight'!$A$1:$B$1661,2)</f>
        <v>#N/A</v>
      </c>
      <c r="H42" s="45">
        <v>0</v>
      </c>
      <c r="I42" s="45">
        <v>0</v>
      </c>
      <c r="J42" s="45">
        <v>0</v>
      </c>
      <c r="K42" s="46">
        <f t="shared" si="0"/>
        <v>0</v>
      </c>
      <c r="L42" s="47">
        <f t="shared" si="1"/>
        <v>0</v>
      </c>
      <c r="M42" s="45">
        <v>0</v>
      </c>
      <c r="N42" s="45">
        <v>0</v>
      </c>
      <c r="O42" s="45">
        <v>0</v>
      </c>
      <c r="P42" s="48">
        <f t="shared" si="7"/>
        <v>0</v>
      </c>
      <c r="Q42" s="47">
        <f t="shared" si="8"/>
        <v>0</v>
      </c>
      <c r="R42" s="45">
        <v>0</v>
      </c>
      <c r="S42" s="45">
        <v>0</v>
      </c>
      <c r="T42" s="45">
        <v>0</v>
      </c>
      <c r="U42" s="49">
        <f t="shared" si="4"/>
        <v>0</v>
      </c>
      <c r="V42" s="47">
        <f t="shared" si="5"/>
        <v>0</v>
      </c>
      <c r="W42" s="50" t="e">
        <f t="shared" si="9"/>
        <v>#N/A</v>
      </c>
    </row>
    <row r="43" spans="1:23" ht="19.5" customHeight="1">
      <c r="A43" s="40">
        <v>38</v>
      </c>
      <c r="B43" s="41"/>
      <c r="C43" s="42" t="e">
        <f>VLOOKUP(B43,'Koeff &amp; weight'!$A$1:$C$1661,3)</f>
        <v>#N/A</v>
      </c>
      <c r="D43" s="43"/>
      <c r="E43" s="43"/>
      <c r="F43" s="43"/>
      <c r="G43" s="44" t="e">
        <f>VLOOKUP(B43,'Koeff &amp; weight'!$A$1:$B$1661,2)</f>
        <v>#N/A</v>
      </c>
      <c r="H43" s="45">
        <v>0</v>
      </c>
      <c r="I43" s="45">
        <v>0</v>
      </c>
      <c r="J43" s="45">
        <v>0</v>
      </c>
      <c r="K43" s="46">
        <f t="shared" si="0"/>
        <v>0</v>
      </c>
      <c r="L43" s="47">
        <f t="shared" si="1"/>
        <v>0</v>
      </c>
      <c r="M43" s="45">
        <v>0</v>
      </c>
      <c r="N43" s="45">
        <v>0</v>
      </c>
      <c r="O43" s="45">
        <v>0</v>
      </c>
      <c r="P43" s="48">
        <f t="shared" si="7"/>
        <v>0</v>
      </c>
      <c r="Q43" s="47">
        <f t="shared" si="8"/>
        <v>0</v>
      </c>
      <c r="R43" s="45">
        <v>0</v>
      </c>
      <c r="S43" s="45">
        <v>0</v>
      </c>
      <c r="T43" s="45">
        <v>0</v>
      </c>
      <c r="U43" s="49">
        <f t="shared" si="4"/>
        <v>0</v>
      </c>
      <c r="V43" s="47">
        <f t="shared" si="5"/>
        <v>0</v>
      </c>
      <c r="W43" s="50" t="e">
        <f t="shared" si="9"/>
        <v>#N/A</v>
      </c>
    </row>
    <row r="44" spans="1:23" ht="19.5" customHeight="1">
      <c r="A44" s="40">
        <v>39</v>
      </c>
      <c r="B44" s="41"/>
      <c r="C44" s="42" t="e">
        <f>VLOOKUP(B44,'Koeff &amp; weight'!$A$1:$C$1661,3)</f>
        <v>#N/A</v>
      </c>
      <c r="D44" s="43"/>
      <c r="E44" s="43"/>
      <c r="F44" s="43"/>
      <c r="G44" s="44" t="e">
        <f>VLOOKUP(B44,'Koeff &amp; weight'!$A$1:$B$1661,2)</f>
        <v>#N/A</v>
      </c>
      <c r="H44" s="45">
        <v>0</v>
      </c>
      <c r="I44" s="45">
        <v>0</v>
      </c>
      <c r="J44" s="45">
        <v>0</v>
      </c>
      <c r="K44" s="46">
        <f t="shared" si="0"/>
        <v>0</v>
      </c>
      <c r="L44" s="47">
        <f t="shared" si="1"/>
        <v>0</v>
      </c>
      <c r="M44" s="45">
        <v>0</v>
      </c>
      <c r="N44" s="45">
        <v>0</v>
      </c>
      <c r="O44" s="45">
        <v>0</v>
      </c>
      <c r="P44" s="48">
        <f t="shared" si="7"/>
        <v>0</v>
      </c>
      <c r="Q44" s="47">
        <f t="shared" si="8"/>
        <v>0</v>
      </c>
      <c r="R44" s="45">
        <v>0</v>
      </c>
      <c r="S44" s="45">
        <v>0</v>
      </c>
      <c r="T44" s="45">
        <v>0</v>
      </c>
      <c r="U44" s="49">
        <f t="shared" si="4"/>
        <v>0</v>
      </c>
      <c r="V44" s="47">
        <f t="shared" si="5"/>
        <v>0</v>
      </c>
      <c r="W44" s="50" t="e">
        <f t="shared" si="9"/>
        <v>#N/A</v>
      </c>
    </row>
    <row r="45" spans="1:23" ht="19.5" customHeight="1">
      <c r="A45" s="40">
        <v>40</v>
      </c>
      <c r="B45" s="41"/>
      <c r="C45" s="42" t="e">
        <f>VLOOKUP(B45,'Koeff &amp; weight'!$A$1:$C$1661,3)</f>
        <v>#N/A</v>
      </c>
      <c r="D45" s="43"/>
      <c r="E45" s="43"/>
      <c r="F45" s="43"/>
      <c r="G45" s="44" t="e">
        <f>VLOOKUP(B45,'Koeff &amp; weight'!$A$1:$B$1661,2)</f>
        <v>#N/A</v>
      </c>
      <c r="H45" s="45">
        <v>0</v>
      </c>
      <c r="I45" s="45">
        <v>0</v>
      </c>
      <c r="J45" s="45">
        <v>0</v>
      </c>
      <c r="K45" s="46">
        <f t="shared" si="0"/>
        <v>0</v>
      </c>
      <c r="L45" s="47">
        <f t="shared" si="1"/>
        <v>0</v>
      </c>
      <c r="M45" s="45">
        <v>0</v>
      </c>
      <c r="N45" s="45">
        <v>0</v>
      </c>
      <c r="O45" s="45">
        <v>0</v>
      </c>
      <c r="P45" s="52">
        <f t="shared" si="7"/>
        <v>0</v>
      </c>
      <c r="Q45" s="47">
        <f t="shared" si="8"/>
        <v>0</v>
      </c>
      <c r="R45" s="45">
        <v>0</v>
      </c>
      <c r="S45" s="45">
        <v>0</v>
      </c>
      <c r="T45" s="45">
        <v>0</v>
      </c>
      <c r="U45" s="49">
        <f t="shared" si="4"/>
        <v>0</v>
      </c>
      <c r="V45" s="47">
        <f t="shared" si="5"/>
        <v>0</v>
      </c>
      <c r="W45" s="50" t="e">
        <f t="shared" si="9"/>
        <v>#N/A</v>
      </c>
    </row>
    <row r="46" spans="1:23" ht="19.5" customHeight="1">
      <c r="A46" s="40">
        <v>41</v>
      </c>
      <c r="B46" s="41"/>
      <c r="C46" s="42" t="e">
        <f>VLOOKUP(B46,'Koeff &amp; weight'!$A$1:$C$1661,3)</f>
        <v>#N/A</v>
      </c>
      <c r="D46" s="43"/>
      <c r="E46" s="43"/>
      <c r="F46" s="43"/>
      <c r="G46" s="44" t="e">
        <f>VLOOKUP(B46,'Koeff &amp; weight'!$A$1:$B$1661,2)</f>
        <v>#N/A</v>
      </c>
      <c r="H46" s="45">
        <v>0</v>
      </c>
      <c r="I46" s="45">
        <v>0</v>
      </c>
      <c r="J46" s="45">
        <v>0</v>
      </c>
      <c r="K46" s="46">
        <f t="shared" si="0"/>
        <v>0</v>
      </c>
      <c r="L46" s="47">
        <f t="shared" si="1"/>
        <v>0</v>
      </c>
      <c r="M46" s="45">
        <v>0</v>
      </c>
      <c r="N46" s="45">
        <v>0</v>
      </c>
      <c r="O46" s="45">
        <v>0</v>
      </c>
      <c r="P46" s="48">
        <f t="shared" si="7"/>
        <v>0</v>
      </c>
      <c r="Q46" s="47">
        <f t="shared" si="8"/>
        <v>0</v>
      </c>
      <c r="R46" s="45">
        <v>0</v>
      </c>
      <c r="S46" s="45">
        <v>0</v>
      </c>
      <c r="T46" s="45">
        <v>0</v>
      </c>
      <c r="U46" s="49">
        <f t="shared" si="4"/>
        <v>0</v>
      </c>
      <c r="V46" s="47">
        <f t="shared" si="5"/>
        <v>0</v>
      </c>
      <c r="W46" s="50" t="e">
        <f t="shared" si="9"/>
        <v>#N/A</v>
      </c>
    </row>
    <row r="47" spans="1:23" ht="19.5" customHeight="1">
      <c r="A47" s="40">
        <v>42</v>
      </c>
      <c r="B47" s="41"/>
      <c r="C47" s="42" t="e">
        <f>VLOOKUP(B47,'Koeff &amp; weight'!$A$1:$C$1661,3)</f>
        <v>#N/A</v>
      </c>
      <c r="D47" s="43"/>
      <c r="E47" s="43"/>
      <c r="F47" s="43"/>
      <c r="G47" s="44" t="e">
        <f>VLOOKUP(B47,'Koeff &amp; weight'!$A$1:$B$1661,2)</f>
        <v>#N/A</v>
      </c>
      <c r="H47" s="45">
        <v>0</v>
      </c>
      <c r="I47" s="45">
        <v>0</v>
      </c>
      <c r="J47" s="45">
        <v>0</v>
      </c>
      <c r="K47" s="46">
        <f t="shared" si="0"/>
        <v>0</v>
      </c>
      <c r="L47" s="47">
        <f t="shared" si="1"/>
        <v>0</v>
      </c>
      <c r="M47" s="45">
        <v>0</v>
      </c>
      <c r="N47" s="45">
        <v>0</v>
      </c>
      <c r="O47" s="45">
        <v>0</v>
      </c>
      <c r="P47" s="48">
        <f t="shared" si="7"/>
        <v>0</v>
      </c>
      <c r="Q47" s="47">
        <f t="shared" si="8"/>
        <v>0</v>
      </c>
      <c r="R47" s="45">
        <v>0</v>
      </c>
      <c r="S47" s="45">
        <v>0</v>
      </c>
      <c r="T47" s="45">
        <v>0</v>
      </c>
      <c r="U47" s="49">
        <f t="shared" si="4"/>
        <v>0</v>
      </c>
      <c r="V47" s="47">
        <f t="shared" si="5"/>
        <v>0</v>
      </c>
      <c r="W47" s="50" t="e">
        <f t="shared" si="9"/>
        <v>#N/A</v>
      </c>
    </row>
    <row r="48" spans="1:23" ht="19.5" customHeight="1">
      <c r="A48" s="40">
        <v>43</v>
      </c>
      <c r="B48" s="41"/>
      <c r="C48" s="42" t="e">
        <f>VLOOKUP(B48,'Koeff &amp; weight'!$A$1:$C$1661,3)</f>
        <v>#N/A</v>
      </c>
      <c r="D48" s="43"/>
      <c r="E48" s="43"/>
      <c r="F48" s="43"/>
      <c r="G48" s="44" t="e">
        <f>VLOOKUP(B48,'Koeff &amp; weight'!$A$1:$B$1661,2)</f>
        <v>#N/A</v>
      </c>
      <c r="H48" s="45">
        <v>0</v>
      </c>
      <c r="I48" s="45">
        <v>0</v>
      </c>
      <c r="J48" s="45">
        <v>0</v>
      </c>
      <c r="K48" s="46">
        <f t="shared" si="0"/>
        <v>0</v>
      </c>
      <c r="L48" s="47">
        <f t="shared" si="1"/>
        <v>0</v>
      </c>
      <c r="M48" s="45">
        <v>0</v>
      </c>
      <c r="N48" s="45">
        <v>0</v>
      </c>
      <c r="O48" s="45">
        <v>0</v>
      </c>
      <c r="P48" s="48">
        <f t="shared" si="7"/>
        <v>0</v>
      </c>
      <c r="Q48" s="47">
        <f t="shared" si="8"/>
        <v>0</v>
      </c>
      <c r="R48" s="45">
        <v>0</v>
      </c>
      <c r="S48" s="45">
        <v>0</v>
      </c>
      <c r="T48" s="45">
        <v>0</v>
      </c>
      <c r="U48" s="49">
        <f t="shared" si="4"/>
        <v>0</v>
      </c>
      <c r="V48" s="47">
        <f t="shared" si="5"/>
        <v>0</v>
      </c>
      <c r="W48" s="50" t="e">
        <f t="shared" si="9"/>
        <v>#N/A</v>
      </c>
    </row>
    <row r="49" spans="1:23" ht="19.5" customHeight="1">
      <c r="A49" s="40">
        <v>44</v>
      </c>
      <c r="B49" s="41"/>
      <c r="C49" s="42" t="e">
        <f>VLOOKUP(B49,'Koeff &amp; weight'!$A$1:$C$1661,3)</f>
        <v>#N/A</v>
      </c>
      <c r="D49" s="43"/>
      <c r="E49" s="43"/>
      <c r="F49" s="43"/>
      <c r="G49" s="44" t="e">
        <f>VLOOKUP(B49,'Koeff &amp; weight'!$A$1:$B$1661,2)</f>
        <v>#N/A</v>
      </c>
      <c r="H49" s="45">
        <v>0</v>
      </c>
      <c r="I49" s="45">
        <v>0</v>
      </c>
      <c r="J49" s="45">
        <v>0</v>
      </c>
      <c r="K49" s="46">
        <f t="shared" si="0"/>
        <v>0</v>
      </c>
      <c r="L49" s="47">
        <f t="shared" si="1"/>
        <v>0</v>
      </c>
      <c r="M49" s="45">
        <v>0</v>
      </c>
      <c r="N49" s="45">
        <v>0</v>
      </c>
      <c r="O49" s="45">
        <v>0</v>
      </c>
      <c r="P49" s="48">
        <f t="shared" si="7"/>
        <v>0</v>
      </c>
      <c r="Q49" s="47">
        <f t="shared" si="8"/>
        <v>0</v>
      </c>
      <c r="R49" s="45">
        <v>0</v>
      </c>
      <c r="S49" s="45">
        <v>0</v>
      </c>
      <c r="T49" s="45">
        <v>0</v>
      </c>
      <c r="U49" s="49">
        <f t="shared" si="4"/>
        <v>0</v>
      </c>
      <c r="V49" s="47">
        <f t="shared" si="5"/>
        <v>0</v>
      </c>
      <c r="W49" s="50" t="e">
        <f t="shared" si="9"/>
        <v>#N/A</v>
      </c>
    </row>
    <row r="50" spans="1:23" ht="19.5" customHeight="1">
      <c r="A50" s="40">
        <v>45</v>
      </c>
      <c r="B50" s="41"/>
      <c r="C50" s="42" t="e">
        <f>VLOOKUP(B50,'Koeff &amp; weight'!$A$1:$C$1661,3)</f>
        <v>#N/A</v>
      </c>
      <c r="D50" s="43"/>
      <c r="E50" s="43"/>
      <c r="F50" s="43"/>
      <c r="G50" s="44" t="e">
        <f>VLOOKUP(B50,'Koeff &amp; weight'!$A$1:$B$1661,2)</f>
        <v>#N/A</v>
      </c>
      <c r="H50" s="45">
        <v>0</v>
      </c>
      <c r="I50" s="45">
        <v>0</v>
      </c>
      <c r="J50" s="45">
        <v>0</v>
      </c>
      <c r="K50" s="46">
        <f t="shared" si="0"/>
        <v>0</v>
      </c>
      <c r="L50" s="47">
        <f t="shared" si="1"/>
        <v>0</v>
      </c>
      <c r="M50" s="45">
        <v>0</v>
      </c>
      <c r="N50" s="45">
        <v>0</v>
      </c>
      <c r="O50" s="45">
        <v>0</v>
      </c>
      <c r="P50" s="48">
        <f t="shared" si="7"/>
        <v>0</v>
      </c>
      <c r="Q50" s="47">
        <f t="shared" si="8"/>
        <v>0</v>
      </c>
      <c r="R50" s="45">
        <v>0</v>
      </c>
      <c r="S50" s="45">
        <v>0</v>
      </c>
      <c r="T50" s="45">
        <v>0</v>
      </c>
      <c r="U50" s="49">
        <f t="shared" si="4"/>
        <v>0</v>
      </c>
      <c r="V50" s="47">
        <f t="shared" si="5"/>
        <v>0</v>
      </c>
      <c r="W50" s="50" t="e">
        <f t="shared" si="9"/>
        <v>#N/A</v>
      </c>
    </row>
    <row r="51" spans="1:23" ht="19.5" customHeight="1">
      <c r="A51" s="40">
        <v>46</v>
      </c>
      <c r="B51" s="41"/>
      <c r="C51" s="42" t="e">
        <f>VLOOKUP(B51,'Koeff &amp; weight'!$A$1:$C$1661,3)</f>
        <v>#N/A</v>
      </c>
      <c r="D51" s="43"/>
      <c r="E51" s="43"/>
      <c r="F51" s="43"/>
      <c r="G51" s="44" t="e">
        <f>VLOOKUP(B51,'Koeff &amp; weight'!$A$1:$B$1661,2)</f>
        <v>#N/A</v>
      </c>
      <c r="H51" s="45">
        <v>0</v>
      </c>
      <c r="I51" s="45">
        <v>0</v>
      </c>
      <c r="J51" s="45">
        <v>0</v>
      </c>
      <c r="K51" s="46">
        <f t="shared" si="0"/>
        <v>0</v>
      </c>
      <c r="L51" s="47">
        <f t="shared" si="1"/>
        <v>0</v>
      </c>
      <c r="M51" s="45">
        <v>0</v>
      </c>
      <c r="N51" s="45">
        <v>0</v>
      </c>
      <c r="O51" s="45">
        <v>0</v>
      </c>
      <c r="P51" s="48">
        <f t="shared" si="7"/>
        <v>0</v>
      </c>
      <c r="Q51" s="47">
        <f t="shared" si="8"/>
        <v>0</v>
      </c>
      <c r="R51" s="45">
        <v>0</v>
      </c>
      <c r="S51" s="45">
        <v>0</v>
      </c>
      <c r="T51" s="45">
        <v>0</v>
      </c>
      <c r="U51" s="49">
        <f t="shared" si="4"/>
        <v>0</v>
      </c>
      <c r="V51" s="47">
        <f t="shared" si="5"/>
        <v>0</v>
      </c>
      <c r="W51" s="50" t="e">
        <f t="shared" si="9"/>
        <v>#N/A</v>
      </c>
    </row>
    <row r="52" spans="1:23" ht="19.5" customHeight="1">
      <c r="A52" s="40">
        <v>47</v>
      </c>
      <c r="B52" s="41"/>
      <c r="C52" s="42" t="e">
        <f>VLOOKUP(B52,'Koeff &amp; weight'!$A$1:$C$1661,3)</f>
        <v>#N/A</v>
      </c>
      <c r="D52" s="43"/>
      <c r="E52" s="43"/>
      <c r="F52" s="43"/>
      <c r="G52" s="44" t="e">
        <f>VLOOKUP(B52,'Koeff &amp; weight'!$A$1:$B$1661,2)</f>
        <v>#N/A</v>
      </c>
      <c r="H52" s="45">
        <v>0</v>
      </c>
      <c r="I52" s="45">
        <v>0</v>
      </c>
      <c r="J52" s="45">
        <v>0</v>
      </c>
      <c r="K52" s="46">
        <f t="shared" si="0"/>
        <v>0</v>
      </c>
      <c r="L52" s="47">
        <f t="shared" si="1"/>
        <v>0</v>
      </c>
      <c r="M52" s="45">
        <v>0</v>
      </c>
      <c r="N52" s="45">
        <v>0</v>
      </c>
      <c r="O52" s="45">
        <v>0</v>
      </c>
      <c r="P52" s="48">
        <f t="shared" si="7"/>
        <v>0</v>
      </c>
      <c r="Q52" s="47">
        <f t="shared" si="8"/>
        <v>0</v>
      </c>
      <c r="R52" s="45">
        <v>0</v>
      </c>
      <c r="S52" s="45">
        <v>0</v>
      </c>
      <c r="T52" s="45">
        <v>0</v>
      </c>
      <c r="U52" s="49">
        <f t="shared" si="4"/>
        <v>0</v>
      </c>
      <c r="V52" s="47">
        <f t="shared" si="5"/>
        <v>0</v>
      </c>
      <c r="W52" s="50" t="e">
        <f t="shared" si="9"/>
        <v>#N/A</v>
      </c>
    </row>
    <row r="53" spans="1:23" ht="19.5" customHeight="1">
      <c r="A53" s="40">
        <v>48</v>
      </c>
      <c r="B53" s="43"/>
      <c r="C53" s="42" t="e">
        <f>VLOOKUP(B53,'Koeff &amp; weight'!$A$1:$C$1661,3)</f>
        <v>#N/A</v>
      </c>
      <c r="D53" s="43"/>
      <c r="E53" s="43"/>
      <c r="F53" s="43"/>
      <c r="G53" s="43"/>
      <c r="H53" s="43"/>
      <c r="I53" s="43"/>
      <c r="J53" s="43"/>
      <c r="K53" s="43"/>
      <c r="L53" s="43"/>
      <c r="M53" s="45">
        <v>0</v>
      </c>
      <c r="N53" s="45">
        <v>0</v>
      </c>
      <c r="O53" s="45">
        <v>0</v>
      </c>
      <c r="P53" s="48">
        <f t="shared" si="7"/>
        <v>0</v>
      </c>
      <c r="Q53" s="47">
        <f t="shared" si="8"/>
        <v>0</v>
      </c>
      <c r="R53" s="43"/>
      <c r="S53" s="43"/>
      <c r="T53" s="43"/>
      <c r="U53" s="43"/>
      <c r="V53" s="43"/>
      <c r="W53" s="50">
        <f t="shared" si="9"/>
        <v>0</v>
      </c>
    </row>
    <row r="54" spans="1:23" ht="19.5" customHeight="1">
      <c r="A54" s="40">
        <v>49</v>
      </c>
      <c r="B54" s="43"/>
      <c r="C54" s="42" t="e">
        <f>VLOOKUP(B54,'Koeff &amp; weight'!$A$1:$C$1661,3)</f>
        <v>#N/A</v>
      </c>
      <c r="D54" s="43"/>
      <c r="E54" s="43"/>
      <c r="F54" s="43"/>
      <c r="G54" s="43"/>
      <c r="H54" s="43"/>
      <c r="I54" s="43"/>
      <c r="J54" s="43"/>
      <c r="K54" s="43"/>
      <c r="L54" s="43"/>
      <c r="M54" s="45">
        <v>0</v>
      </c>
      <c r="N54" s="45">
        <v>0</v>
      </c>
      <c r="O54" s="45">
        <v>0</v>
      </c>
      <c r="P54" s="48">
        <f t="shared" si="7"/>
        <v>0</v>
      </c>
      <c r="Q54" s="47">
        <f t="shared" si="8"/>
        <v>0</v>
      </c>
      <c r="R54" s="43"/>
      <c r="S54" s="43"/>
      <c r="T54" s="43"/>
      <c r="U54" s="43"/>
      <c r="V54" s="43"/>
      <c r="W54" s="50">
        <f t="shared" si="9"/>
        <v>0</v>
      </c>
    </row>
    <row r="55" spans="1:23" ht="19.5" customHeight="1">
      <c r="A55" s="40">
        <v>50</v>
      </c>
      <c r="B55" s="43"/>
      <c r="C55" s="42" t="e">
        <f>VLOOKUP(B55,'Koeff &amp; weight'!$A$1:$C$1661,3)</f>
        <v>#N/A</v>
      </c>
      <c r="D55" s="43"/>
      <c r="E55" s="43"/>
      <c r="F55" s="43"/>
      <c r="G55" s="43"/>
      <c r="H55" s="43"/>
      <c r="I55" s="43"/>
      <c r="J55" s="43"/>
      <c r="K55" s="43"/>
      <c r="L55" s="43"/>
      <c r="M55" s="45">
        <v>0</v>
      </c>
      <c r="N55" s="45">
        <v>0</v>
      </c>
      <c r="O55" s="45">
        <v>0</v>
      </c>
      <c r="P55" s="48">
        <f t="shared" si="7"/>
        <v>0</v>
      </c>
      <c r="Q55" s="47">
        <f t="shared" si="8"/>
        <v>0</v>
      </c>
      <c r="R55" s="43"/>
      <c r="S55" s="43"/>
      <c r="T55" s="43"/>
      <c r="U55" s="43"/>
      <c r="V55" s="43"/>
      <c r="W55" s="50">
        <f t="shared" si="9"/>
        <v>0</v>
      </c>
    </row>
    <row r="56" spans="1:23" ht="19.5" customHeight="1">
      <c r="A56" s="40">
        <v>51</v>
      </c>
      <c r="B56" s="43"/>
      <c r="C56" s="42" t="e">
        <f>VLOOKUP(B56,'Koeff &amp; weight'!$A$1:$C$1661,3)</f>
        <v>#N/A</v>
      </c>
      <c r="D56" s="43"/>
      <c r="E56" s="43"/>
      <c r="F56" s="43"/>
      <c r="G56" s="43"/>
      <c r="H56" s="43"/>
      <c r="I56" s="43"/>
      <c r="J56" s="43"/>
      <c r="K56" s="43"/>
      <c r="L56" s="43"/>
      <c r="M56" s="45">
        <v>0</v>
      </c>
      <c r="N56" s="45">
        <v>0</v>
      </c>
      <c r="O56" s="45">
        <v>0</v>
      </c>
      <c r="P56" s="48">
        <f t="shared" si="7"/>
        <v>0</v>
      </c>
      <c r="Q56" s="47">
        <f t="shared" si="8"/>
        <v>0</v>
      </c>
      <c r="R56" s="43"/>
      <c r="S56" s="43"/>
      <c r="T56" s="43"/>
      <c r="U56" s="43"/>
      <c r="V56" s="43"/>
      <c r="W56" s="50">
        <f t="shared" si="9"/>
        <v>0</v>
      </c>
    </row>
    <row r="57" spans="1:23" ht="19.5" customHeight="1">
      <c r="A57" s="40">
        <v>52</v>
      </c>
      <c r="B57" s="43"/>
      <c r="C57" s="42" t="e">
        <f>VLOOKUP(B57,'Koeff &amp; weight'!$A$1:$C$1661,3)</f>
        <v>#N/A</v>
      </c>
      <c r="D57" s="43"/>
      <c r="E57" s="43"/>
      <c r="F57" s="43"/>
      <c r="G57" s="43"/>
      <c r="H57" s="43"/>
      <c r="I57" s="43"/>
      <c r="J57" s="43"/>
      <c r="K57" s="43"/>
      <c r="L57" s="43"/>
      <c r="M57" s="45">
        <v>0</v>
      </c>
      <c r="N57" s="45">
        <v>0</v>
      </c>
      <c r="O57" s="45">
        <v>0</v>
      </c>
      <c r="P57" s="48">
        <f t="shared" si="7"/>
        <v>0</v>
      </c>
      <c r="Q57" s="47">
        <f t="shared" si="8"/>
        <v>0</v>
      </c>
      <c r="R57" s="43"/>
      <c r="S57" s="43"/>
      <c r="T57" s="43"/>
      <c r="U57" s="43"/>
      <c r="V57" s="43"/>
      <c r="W57" s="50">
        <f t="shared" si="9"/>
        <v>0</v>
      </c>
    </row>
    <row r="58" spans="1:23" ht="19.5" customHeight="1">
      <c r="A58" s="40">
        <v>53</v>
      </c>
      <c r="B58" s="43"/>
      <c r="C58" s="42" t="e">
        <f>VLOOKUP(B58,'Koeff &amp; weight'!$A$1:$C$1661,3)</f>
        <v>#N/A</v>
      </c>
      <c r="D58" s="43"/>
      <c r="E58" s="43"/>
      <c r="F58" s="43"/>
      <c r="G58" s="43"/>
      <c r="H58" s="43"/>
      <c r="I58" s="43"/>
      <c r="J58" s="43"/>
      <c r="K58" s="43"/>
      <c r="L58" s="43"/>
      <c r="M58" s="45">
        <v>0</v>
      </c>
      <c r="N58" s="45">
        <v>0</v>
      </c>
      <c r="O58" s="45">
        <v>0</v>
      </c>
      <c r="P58" s="48">
        <f t="shared" si="7"/>
        <v>0</v>
      </c>
      <c r="Q58" s="47">
        <f t="shared" si="8"/>
        <v>0</v>
      </c>
      <c r="R58" s="43"/>
      <c r="S58" s="43"/>
      <c r="T58" s="43"/>
      <c r="U58" s="43"/>
      <c r="V58" s="43"/>
      <c r="W58" s="50">
        <f t="shared" si="9"/>
        <v>0</v>
      </c>
    </row>
    <row r="59" spans="1:23" ht="19.5" customHeight="1">
      <c r="A59" s="40">
        <v>54</v>
      </c>
      <c r="B59" s="43"/>
      <c r="C59" s="42" t="e">
        <f>VLOOKUP(B59,'Koeff &amp; weight'!$A$1:$C$1661,3)</f>
        <v>#N/A</v>
      </c>
      <c r="D59" s="43"/>
      <c r="E59" s="43"/>
      <c r="F59" s="43"/>
      <c r="G59" s="43"/>
      <c r="H59" s="43"/>
      <c r="I59" s="43"/>
      <c r="J59" s="43"/>
      <c r="K59" s="43"/>
      <c r="L59" s="43"/>
      <c r="M59" s="45">
        <v>0</v>
      </c>
      <c r="N59" s="45">
        <v>0</v>
      </c>
      <c r="O59" s="45">
        <v>0</v>
      </c>
      <c r="P59" s="48">
        <f t="shared" si="7"/>
        <v>0</v>
      </c>
      <c r="Q59" s="47">
        <f t="shared" si="8"/>
        <v>0</v>
      </c>
      <c r="R59" s="43"/>
      <c r="S59" s="43"/>
      <c r="T59" s="43"/>
      <c r="U59" s="43"/>
      <c r="V59" s="43"/>
      <c r="W59" s="50">
        <f t="shared" si="9"/>
        <v>0</v>
      </c>
    </row>
    <row r="60" spans="1:23" ht="19.5" customHeight="1">
      <c r="A60" s="40">
        <v>55</v>
      </c>
      <c r="B60" s="43"/>
      <c r="C60" s="42" t="e">
        <f>VLOOKUP(B60,'Koeff &amp; weight'!$A$1:$C$1661,3)</f>
        <v>#N/A</v>
      </c>
      <c r="D60" s="43"/>
      <c r="E60" s="43"/>
      <c r="F60" s="43"/>
      <c r="G60" s="43"/>
      <c r="H60" s="43"/>
      <c r="I60" s="43"/>
      <c r="J60" s="43"/>
      <c r="K60" s="43"/>
      <c r="L60" s="43"/>
      <c r="M60" s="45">
        <v>0</v>
      </c>
      <c r="N60" s="45">
        <v>0</v>
      </c>
      <c r="O60" s="45">
        <v>0</v>
      </c>
      <c r="P60" s="48">
        <f t="shared" si="7"/>
        <v>0</v>
      </c>
      <c r="Q60" s="47">
        <f t="shared" si="8"/>
        <v>0</v>
      </c>
      <c r="R60" s="43"/>
      <c r="S60" s="43"/>
      <c r="T60" s="43"/>
      <c r="U60" s="43"/>
      <c r="V60" s="43"/>
      <c r="W60" s="50">
        <f t="shared" si="9"/>
        <v>0</v>
      </c>
    </row>
    <row r="61" spans="1:23" ht="19.5" customHeight="1">
      <c r="A61" s="40">
        <v>56</v>
      </c>
      <c r="B61" s="43"/>
      <c r="C61" s="42" t="e">
        <f>VLOOKUP(B61,'Koeff &amp; weight'!$A$1:$C$1661,3)</f>
        <v>#N/A</v>
      </c>
      <c r="D61" s="43"/>
      <c r="E61" s="43"/>
      <c r="F61" s="43"/>
      <c r="G61" s="43"/>
      <c r="H61" s="43"/>
      <c r="I61" s="43"/>
      <c r="J61" s="43"/>
      <c r="K61" s="43"/>
      <c r="L61" s="43"/>
      <c r="M61" s="45">
        <v>0</v>
      </c>
      <c r="N61" s="45">
        <v>0</v>
      </c>
      <c r="O61" s="45">
        <v>0</v>
      </c>
      <c r="P61" s="48">
        <f t="shared" si="7"/>
        <v>0</v>
      </c>
      <c r="Q61" s="47">
        <f t="shared" si="8"/>
        <v>0</v>
      </c>
      <c r="R61" s="43"/>
      <c r="S61" s="43"/>
      <c r="T61" s="43"/>
      <c r="U61" s="43"/>
      <c r="V61" s="43"/>
      <c r="W61" s="50">
        <f t="shared" si="9"/>
        <v>0</v>
      </c>
    </row>
    <row r="62" spans="1:23" ht="19.5" customHeight="1">
      <c r="A62" s="40">
        <v>57</v>
      </c>
      <c r="B62" s="43"/>
      <c r="C62" s="42" t="e">
        <f>VLOOKUP(B62,'Koeff &amp; weight'!$A$1:$C$1661,3)</f>
        <v>#N/A</v>
      </c>
      <c r="D62" s="43"/>
      <c r="E62" s="43"/>
      <c r="F62" s="43"/>
      <c r="G62" s="43"/>
      <c r="H62" s="43"/>
      <c r="I62" s="43"/>
      <c r="J62" s="43"/>
      <c r="K62" s="43"/>
      <c r="L62" s="43"/>
      <c r="M62" s="45">
        <v>0</v>
      </c>
      <c r="N62" s="45">
        <v>0</v>
      </c>
      <c r="O62" s="45">
        <v>0</v>
      </c>
      <c r="P62" s="48">
        <f t="shared" si="7"/>
        <v>0</v>
      </c>
      <c r="Q62" s="47">
        <f t="shared" si="8"/>
        <v>0</v>
      </c>
      <c r="R62" s="43"/>
      <c r="S62" s="43"/>
      <c r="T62" s="43"/>
      <c r="U62" s="43"/>
      <c r="V62" s="43"/>
      <c r="W62" s="50">
        <f t="shared" si="9"/>
        <v>0</v>
      </c>
    </row>
    <row r="63" spans="1:23" ht="19.5" customHeight="1">
      <c r="A63" s="40">
        <v>58</v>
      </c>
      <c r="B63" s="43"/>
      <c r="C63" s="42" t="e">
        <f>VLOOKUP(B63,'Koeff &amp; weight'!$A$1:$C$1661,3)</f>
        <v>#N/A</v>
      </c>
      <c r="D63" s="43"/>
      <c r="E63" s="43"/>
      <c r="F63" s="43"/>
      <c r="G63" s="43"/>
      <c r="H63" s="43"/>
      <c r="I63" s="43"/>
      <c r="J63" s="43"/>
      <c r="K63" s="43"/>
      <c r="L63" s="43"/>
      <c r="M63" s="45">
        <v>0</v>
      </c>
      <c r="N63" s="45">
        <v>0</v>
      </c>
      <c r="O63" s="45">
        <v>0</v>
      </c>
      <c r="P63" s="48">
        <f t="shared" si="7"/>
        <v>0</v>
      </c>
      <c r="Q63" s="47">
        <f t="shared" si="8"/>
        <v>0</v>
      </c>
      <c r="R63" s="43"/>
      <c r="S63" s="43"/>
      <c r="T63" s="43"/>
      <c r="U63" s="43"/>
      <c r="V63" s="43"/>
      <c r="W63" s="50">
        <f t="shared" si="9"/>
        <v>0</v>
      </c>
    </row>
    <row r="64" spans="1:23" ht="19.5" customHeight="1">
      <c r="A64" s="40">
        <v>59</v>
      </c>
      <c r="B64" s="43"/>
      <c r="C64" s="42" t="e">
        <f>VLOOKUP(B64,'Koeff &amp; weight'!$A$1:$C$1661,3)</f>
        <v>#N/A</v>
      </c>
      <c r="D64" s="43"/>
      <c r="E64" s="43"/>
      <c r="F64" s="43"/>
      <c r="G64" s="43"/>
      <c r="H64" s="43"/>
      <c r="I64" s="43"/>
      <c r="J64" s="43"/>
      <c r="K64" s="43"/>
      <c r="L64" s="43"/>
      <c r="M64" s="45">
        <v>0</v>
      </c>
      <c r="N64" s="45">
        <v>0</v>
      </c>
      <c r="O64" s="45">
        <v>0</v>
      </c>
      <c r="P64" s="48">
        <f t="shared" si="7"/>
        <v>0</v>
      </c>
      <c r="Q64" s="47">
        <f t="shared" si="8"/>
        <v>0</v>
      </c>
      <c r="R64" s="43"/>
      <c r="S64" s="43"/>
      <c r="T64" s="43"/>
      <c r="U64" s="43"/>
      <c r="V64" s="43"/>
      <c r="W64" s="50">
        <f t="shared" si="9"/>
        <v>0</v>
      </c>
    </row>
    <row r="65" spans="1:23" ht="19.5" customHeight="1">
      <c r="A65" s="40">
        <v>60</v>
      </c>
      <c r="B65" s="43"/>
      <c r="C65" s="42" t="e">
        <f>VLOOKUP(B65,'Koeff &amp; weight'!$A$1:$C$1661,3)</f>
        <v>#N/A</v>
      </c>
      <c r="D65" s="43"/>
      <c r="E65" s="43"/>
      <c r="F65" s="43"/>
      <c r="G65" s="43"/>
      <c r="H65" s="43"/>
      <c r="I65" s="43"/>
      <c r="J65" s="43"/>
      <c r="K65" s="43"/>
      <c r="L65" s="43"/>
      <c r="M65" s="45">
        <v>0</v>
      </c>
      <c r="N65" s="45">
        <v>0</v>
      </c>
      <c r="O65" s="45">
        <v>0</v>
      </c>
      <c r="P65" s="48">
        <f t="shared" si="7"/>
        <v>0</v>
      </c>
      <c r="Q65" s="47">
        <f t="shared" si="8"/>
        <v>0</v>
      </c>
      <c r="R65" s="43"/>
      <c r="S65" s="43"/>
      <c r="T65" s="43"/>
      <c r="U65" s="43"/>
      <c r="V65" s="43"/>
      <c r="W65" s="50">
        <f t="shared" si="9"/>
        <v>0</v>
      </c>
    </row>
    <row r="66" spans="1:23" ht="19.5" customHeight="1">
      <c r="A66" s="40">
        <v>61</v>
      </c>
      <c r="B66" s="43"/>
      <c r="C66" s="42" t="e">
        <f>VLOOKUP(B66,'Koeff &amp; weight'!$A$1:$C$1661,3)</f>
        <v>#N/A</v>
      </c>
      <c r="D66" s="43"/>
      <c r="E66" s="43"/>
      <c r="F66" s="43"/>
      <c r="G66" s="43"/>
      <c r="H66" s="43"/>
      <c r="I66" s="43"/>
      <c r="J66" s="43"/>
      <c r="K66" s="43"/>
      <c r="L66" s="43"/>
      <c r="M66" s="45">
        <v>0</v>
      </c>
      <c r="N66" s="45">
        <v>0</v>
      </c>
      <c r="O66" s="45">
        <v>0</v>
      </c>
      <c r="P66" s="48">
        <f t="shared" si="7"/>
        <v>0</v>
      </c>
      <c r="Q66" s="47">
        <f t="shared" si="8"/>
        <v>0</v>
      </c>
      <c r="R66" s="43"/>
      <c r="S66" s="43"/>
      <c r="T66" s="43"/>
      <c r="U66" s="43"/>
      <c r="V66" s="43"/>
      <c r="W66" s="50">
        <f t="shared" si="9"/>
        <v>0</v>
      </c>
    </row>
    <row r="67" spans="1:23" ht="19.5" customHeight="1">
      <c r="A67" s="40">
        <v>62</v>
      </c>
      <c r="B67" s="43"/>
      <c r="C67" s="42" t="e">
        <f>VLOOKUP(B67,'Koeff &amp; weight'!$A$1:$C$1661,3)</f>
        <v>#N/A</v>
      </c>
      <c r="D67" s="43"/>
      <c r="E67" s="43"/>
      <c r="F67" s="43"/>
      <c r="G67" s="43"/>
      <c r="H67" s="43"/>
      <c r="I67" s="43"/>
      <c r="J67" s="43"/>
      <c r="K67" s="43"/>
      <c r="L67" s="43"/>
      <c r="M67" s="45">
        <v>0</v>
      </c>
      <c r="N67" s="45">
        <v>0</v>
      </c>
      <c r="O67" s="45">
        <v>0</v>
      </c>
      <c r="P67" s="48">
        <f t="shared" si="7"/>
        <v>0</v>
      </c>
      <c r="Q67" s="47">
        <f t="shared" si="8"/>
        <v>0</v>
      </c>
      <c r="R67" s="43"/>
      <c r="S67" s="43"/>
      <c r="T67" s="43"/>
      <c r="U67" s="43"/>
      <c r="V67" s="43"/>
      <c r="W67" s="50">
        <f t="shared" si="9"/>
        <v>0</v>
      </c>
    </row>
    <row r="68" spans="1:23" ht="19.5" customHeight="1">
      <c r="A68" s="40">
        <v>63</v>
      </c>
      <c r="B68" s="43"/>
      <c r="C68" s="42" t="e">
        <f>VLOOKUP(B68,'Koeff &amp; weight'!$A$1:$C$1661,3)</f>
        <v>#N/A</v>
      </c>
      <c r="D68" s="43"/>
      <c r="E68" s="43"/>
      <c r="F68" s="43"/>
      <c r="G68" s="43"/>
      <c r="H68" s="43"/>
      <c r="I68" s="43"/>
      <c r="J68" s="43"/>
      <c r="K68" s="43"/>
      <c r="L68" s="43"/>
      <c r="M68" s="45">
        <v>0</v>
      </c>
      <c r="N68" s="45">
        <v>0</v>
      </c>
      <c r="O68" s="45">
        <v>0</v>
      </c>
      <c r="P68" s="48">
        <f t="shared" si="7"/>
        <v>0</v>
      </c>
      <c r="Q68" s="47">
        <f t="shared" si="8"/>
        <v>0</v>
      </c>
      <c r="R68" s="43"/>
      <c r="S68" s="43"/>
      <c r="T68" s="43"/>
      <c r="U68" s="43"/>
      <c r="V68" s="43"/>
      <c r="W68" s="50">
        <f t="shared" si="9"/>
        <v>0</v>
      </c>
    </row>
    <row r="69" spans="1:23" ht="19.5" customHeight="1">
      <c r="A69" s="40">
        <v>64</v>
      </c>
      <c r="B69" s="43"/>
      <c r="C69" s="42" t="e">
        <f>VLOOKUP(B69,'Koeff &amp; weight'!$A$1:$C$1661,3)</f>
        <v>#N/A</v>
      </c>
      <c r="D69" s="43"/>
      <c r="E69" s="43"/>
      <c r="F69" s="43"/>
      <c r="G69" s="43"/>
      <c r="H69" s="43"/>
      <c r="I69" s="43"/>
      <c r="J69" s="43"/>
      <c r="K69" s="43"/>
      <c r="L69" s="43"/>
      <c r="M69" s="45">
        <v>0</v>
      </c>
      <c r="N69" s="45">
        <v>0</v>
      </c>
      <c r="O69" s="45">
        <v>0</v>
      </c>
      <c r="P69" s="48">
        <f t="shared" si="7"/>
        <v>0</v>
      </c>
      <c r="Q69" s="47">
        <f t="shared" si="8"/>
        <v>0</v>
      </c>
      <c r="R69" s="43"/>
      <c r="S69" s="43"/>
      <c r="T69" s="43"/>
      <c r="U69" s="43"/>
      <c r="V69" s="43"/>
      <c r="W69" s="50">
        <f t="shared" si="9"/>
        <v>0</v>
      </c>
    </row>
    <row r="70" spans="1:23" ht="19.5" customHeight="1">
      <c r="A70" s="40">
        <v>65</v>
      </c>
      <c r="B70" s="43"/>
      <c r="C70" s="42" t="e">
        <f>VLOOKUP(B70,'Koeff &amp; weight'!$A$1:$C$1661,3)</f>
        <v>#N/A</v>
      </c>
      <c r="D70" s="43"/>
      <c r="E70" s="43"/>
      <c r="F70" s="43"/>
      <c r="G70" s="43"/>
      <c r="H70" s="43"/>
      <c r="I70" s="43"/>
      <c r="J70" s="43"/>
      <c r="K70" s="43"/>
      <c r="L70" s="43"/>
      <c r="M70" s="45">
        <v>0</v>
      </c>
      <c r="N70" s="45">
        <v>0</v>
      </c>
      <c r="O70" s="45">
        <v>0</v>
      </c>
      <c r="P70" s="48">
        <f>MAX(M70:O70)</f>
        <v>0</v>
      </c>
      <c r="Q70" s="47">
        <f>L70+P70</f>
        <v>0</v>
      </c>
      <c r="R70" s="43"/>
      <c r="S70" s="43"/>
      <c r="T70" s="43"/>
      <c r="U70" s="43"/>
      <c r="V70" s="43"/>
      <c r="W70" s="50">
        <f>V70*G70</f>
        <v>0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fitToHeight="1" fitToWidth="1" horizontalDpi="300" verticalDpi="3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showGridLines="0" view="pageBreakPreview" zoomScale="85" zoomScaleNormal="80" zoomScaleSheetLayoutView="85" workbookViewId="0" topLeftCell="A1">
      <selection activeCell="P6" sqref="P6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8.421875" style="0" customWidth="1"/>
    <col min="4" max="4" width="38.7109375" style="0" customWidth="1"/>
    <col min="5" max="5" width="0" style="0" hidden="1" customWidth="1"/>
    <col min="6" max="6" width="32.57421875" style="0" customWidth="1"/>
    <col min="7" max="12" width="0" style="0" hidden="1" customWidth="1"/>
    <col min="13" max="15" width="9.7109375" style="0" customWidth="1"/>
    <col min="16" max="16" width="9.8515625" style="0" customWidth="1"/>
    <col min="17" max="22" width="0" style="0" hidden="1" customWidth="1"/>
    <col min="23" max="23" width="6.851562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1.75" customHeight="1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33</v>
      </c>
      <c r="N2" s="18"/>
      <c r="O2" s="20"/>
      <c r="P2" s="21"/>
    </row>
    <row r="3" spans="1:22" ht="12.75">
      <c r="A3" s="53"/>
      <c r="B3" s="54"/>
      <c r="C3" s="55"/>
      <c r="D3" s="56"/>
      <c r="E3" s="53"/>
      <c r="F3" s="56"/>
      <c r="G3" s="56"/>
      <c r="H3" s="56"/>
      <c r="I3" s="56"/>
      <c r="J3" s="56"/>
      <c r="K3" s="56"/>
      <c r="L3" s="56"/>
      <c r="M3" s="56"/>
      <c r="N3" s="56"/>
      <c r="O3" s="53"/>
      <c r="P3" s="53"/>
      <c r="Q3" s="56"/>
      <c r="R3" s="56"/>
      <c r="S3" s="56"/>
      <c r="T3" s="56"/>
      <c r="U3" s="56"/>
      <c r="V3" s="25"/>
    </row>
    <row r="4" spans="1:23" ht="18">
      <c r="A4" s="57"/>
      <c r="B4" s="58"/>
      <c r="C4" s="59"/>
      <c r="D4" s="60"/>
      <c r="E4" s="53" t="s">
        <v>6</v>
      </c>
      <c r="F4" s="60"/>
      <c r="G4" s="60"/>
      <c r="H4" s="102" t="s">
        <v>7</v>
      </c>
      <c r="I4" s="102"/>
      <c r="J4" s="102"/>
      <c r="K4" s="102"/>
      <c r="L4" s="57"/>
      <c r="M4" s="103" t="s">
        <v>8</v>
      </c>
      <c r="N4" s="103"/>
      <c r="O4" s="103"/>
      <c r="P4" s="103"/>
      <c r="Q4" s="57"/>
      <c r="R4" s="102" t="s">
        <v>9</v>
      </c>
      <c r="S4" s="102"/>
      <c r="T4" s="102"/>
      <c r="U4" s="102"/>
      <c r="V4" s="31"/>
      <c r="W4" s="26"/>
    </row>
    <row r="5" spans="1:23" s="61" customFormat="1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>
        <v>1</v>
      </c>
      <c r="I5" s="37">
        <v>2</v>
      </c>
      <c r="J5" s="37">
        <v>3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21</v>
      </c>
      <c r="R5" s="37">
        <v>1</v>
      </c>
      <c r="S5" s="37">
        <v>2</v>
      </c>
      <c r="T5" s="37">
        <v>3</v>
      </c>
      <c r="U5" s="37" t="s">
        <v>20</v>
      </c>
      <c r="V5" s="38" t="s">
        <v>21</v>
      </c>
      <c r="W5" s="39" t="s">
        <v>32</v>
      </c>
    </row>
    <row r="6" spans="1:23" s="61" customFormat="1" ht="18.75">
      <c r="A6" s="40">
        <v>1</v>
      </c>
      <c r="B6" s="41"/>
      <c r="C6" s="42" t="e">
        <f>VLOOKUP(B6,'Koeff &amp; weight'!$A$1:$C$1661,3)</f>
        <v>#N/A</v>
      </c>
      <c r="D6" s="62"/>
      <c r="E6" s="62"/>
      <c r="F6" s="62"/>
      <c r="G6" s="44" t="e">
        <f>VLOOKUP(B6,'Koeff &amp; weight'!$A$1:$B$1661,2)</f>
        <v>#N/A</v>
      </c>
      <c r="H6" s="45">
        <v>0</v>
      </c>
      <c r="I6" s="45">
        <v>0</v>
      </c>
      <c r="J6" s="45">
        <v>0</v>
      </c>
      <c r="K6" s="46">
        <f aca="true" t="shared" si="0" ref="K6:K33">MAX(H6:J6)</f>
        <v>0</v>
      </c>
      <c r="L6" s="47">
        <f aca="true" t="shared" si="1" ref="L6:L33">K6</f>
        <v>0</v>
      </c>
      <c r="M6" s="45">
        <v>0</v>
      </c>
      <c r="N6" s="45">
        <v>0</v>
      </c>
      <c r="O6" s="45">
        <v>0</v>
      </c>
      <c r="P6" s="48">
        <f aca="true" t="shared" si="2" ref="P6:P33">MAX(M6:O6)</f>
        <v>0</v>
      </c>
      <c r="Q6" s="47">
        <f aca="true" t="shared" si="3" ref="Q6:Q33">L6+P6</f>
        <v>0</v>
      </c>
      <c r="R6" s="45">
        <v>0</v>
      </c>
      <c r="S6" s="45">
        <v>0</v>
      </c>
      <c r="T6" s="45">
        <v>0</v>
      </c>
      <c r="U6" s="49">
        <f aca="true" t="shared" si="4" ref="U6:U33">MAX(R6:T6)</f>
        <v>0</v>
      </c>
      <c r="V6" s="47">
        <f aca="true" t="shared" si="5" ref="V6:V33">Q6+U6</f>
        <v>0</v>
      </c>
      <c r="W6" s="63" t="e">
        <f aca="true" t="shared" si="6" ref="W6:W33">V6*G6</f>
        <v>#N/A</v>
      </c>
    </row>
    <row r="7" spans="1:23" s="61" customFormat="1" ht="18.75">
      <c r="A7" s="40">
        <v>2</v>
      </c>
      <c r="B7" s="41"/>
      <c r="C7" s="42" t="e">
        <f>VLOOKUP(B7,'Koeff &amp; weight'!$A$1:$C$1661,3)</f>
        <v>#N/A</v>
      </c>
      <c r="D7" s="62"/>
      <c r="E7" s="62"/>
      <c r="F7" s="62"/>
      <c r="G7" s="44" t="e">
        <f>VLOOKUP(B7,'Koeff &amp; weight'!$A$1:$B$1661,2)</f>
        <v>#N/A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0</v>
      </c>
      <c r="N7" s="45">
        <v>0</v>
      </c>
      <c r="O7" s="45">
        <v>0</v>
      </c>
      <c r="P7" s="48">
        <f t="shared" si="2"/>
        <v>0</v>
      </c>
      <c r="Q7" s="47">
        <f t="shared" si="3"/>
        <v>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0</v>
      </c>
      <c r="W7" s="63" t="e">
        <f t="shared" si="6"/>
        <v>#N/A</v>
      </c>
    </row>
    <row r="8" spans="1:23" s="61" customFormat="1" ht="18.75">
      <c r="A8" s="40">
        <v>3</v>
      </c>
      <c r="B8" s="41"/>
      <c r="C8" s="42" t="e">
        <f>VLOOKUP(B8,'Koeff &amp; weight'!$A$1:$C$1661,3)</f>
        <v>#N/A</v>
      </c>
      <c r="D8" s="62"/>
      <c r="E8" s="62"/>
      <c r="F8" s="62"/>
      <c r="G8" s="44" t="e">
        <f>VLOOKUP(B8,'Koeff &amp; weight'!$A$1:$B$1661,2)</f>
        <v>#N/A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0</v>
      </c>
      <c r="N8" s="45">
        <v>0</v>
      </c>
      <c r="O8" s="45">
        <v>0</v>
      </c>
      <c r="P8" s="48">
        <f t="shared" si="2"/>
        <v>0</v>
      </c>
      <c r="Q8" s="47">
        <f t="shared" si="3"/>
        <v>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0</v>
      </c>
      <c r="W8" s="63" t="e">
        <f t="shared" si="6"/>
        <v>#N/A</v>
      </c>
    </row>
    <row r="9" spans="1:23" s="61" customFormat="1" ht="18.75">
      <c r="A9" s="40">
        <v>4</v>
      </c>
      <c r="B9" s="41"/>
      <c r="C9" s="42" t="e">
        <f>VLOOKUP(B9,'Koeff &amp; weight'!$A$1:$C$1661,3)</f>
        <v>#N/A</v>
      </c>
      <c r="D9" s="62"/>
      <c r="E9" s="62"/>
      <c r="F9" s="62"/>
      <c r="G9" s="44" t="e">
        <f>VLOOKUP(B9,'Koeff &amp; weight'!$A$1:$B$1661,2)</f>
        <v>#N/A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0</v>
      </c>
      <c r="N9" s="45">
        <v>0</v>
      </c>
      <c r="O9" s="45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63" t="e">
        <f t="shared" si="6"/>
        <v>#N/A</v>
      </c>
    </row>
    <row r="10" spans="1:23" s="61" customFormat="1" ht="18.75">
      <c r="A10" s="40">
        <v>5</v>
      </c>
      <c r="B10" s="41"/>
      <c r="C10" s="42" t="e">
        <f>VLOOKUP(B10,'Koeff &amp; weight'!$A$1:$C$1661,3)</f>
        <v>#N/A</v>
      </c>
      <c r="D10" s="62"/>
      <c r="E10" s="62"/>
      <c r="F10" s="62"/>
      <c r="G10" s="44" t="e">
        <f>VLOOKUP(B10,'Koeff &amp; weight'!$A$1:$B$1661,2)</f>
        <v>#N/A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0</v>
      </c>
      <c r="N10" s="45">
        <v>0</v>
      </c>
      <c r="O10" s="45">
        <v>0</v>
      </c>
      <c r="P10" s="48">
        <f t="shared" si="2"/>
        <v>0</v>
      </c>
      <c r="Q10" s="47">
        <f t="shared" si="3"/>
        <v>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0</v>
      </c>
      <c r="W10" s="63" t="e">
        <f t="shared" si="6"/>
        <v>#N/A</v>
      </c>
    </row>
    <row r="11" spans="1:23" s="61" customFormat="1" ht="18.75">
      <c r="A11" s="40">
        <v>6</v>
      </c>
      <c r="B11" s="41"/>
      <c r="C11" s="42" t="e">
        <f>VLOOKUP(B11,'Koeff &amp; weight'!$A$1:$C$1661,3)</f>
        <v>#N/A</v>
      </c>
      <c r="D11" s="62"/>
      <c r="E11" s="62"/>
      <c r="F11" s="62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s="61" customFormat="1" ht="18.75">
      <c r="A12" s="40">
        <v>7</v>
      </c>
      <c r="B12" s="41"/>
      <c r="C12" s="42" t="e">
        <f>VLOOKUP(B12,'Koeff &amp; weight'!$A$1:$C$1661,3)</f>
        <v>#N/A</v>
      </c>
      <c r="D12" s="64"/>
      <c r="E12" s="62"/>
      <c r="F12" s="62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s="61" customFormat="1" ht="18.75">
      <c r="A13" s="40">
        <v>8</v>
      </c>
      <c r="B13" s="41"/>
      <c r="C13" s="42" t="e">
        <f>VLOOKUP(B13,'Koeff &amp; weight'!$A$1:$C$1661,3)</f>
        <v>#N/A</v>
      </c>
      <c r="D13" s="64"/>
      <c r="E13" s="62"/>
      <c r="F13" s="62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s="61" customFormat="1" ht="18.75">
      <c r="A14" s="40">
        <v>9</v>
      </c>
      <c r="B14" s="41"/>
      <c r="C14" s="42" t="e">
        <f>VLOOKUP(B14,'Koeff &amp; weight'!$A$1:$C$1661,3)</f>
        <v>#N/A</v>
      </c>
      <c r="D14" s="64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s="61" customFormat="1" ht="18.75">
      <c r="A15" s="40">
        <v>10</v>
      </c>
      <c r="B15" s="41"/>
      <c r="C15" s="42" t="e">
        <f>VLOOKUP(B15,'Koeff &amp; weight'!$A$1:$C$1661,3)</f>
        <v>#N/A</v>
      </c>
      <c r="D15" s="64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s="61" customFormat="1" ht="18.75">
      <c r="A16" s="40">
        <v>11</v>
      </c>
      <c r="B16" s="41"/>
      <c r="C16" s="42" t="e">
        <f>VLOOKUP(B16,'Koeff &amp; weight'!$A$1:$C$1661,3)</f>
        <v>#N/A</v>
      </c>
      <c r="D16" s="64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s="61" customFormat="1" ht="18.75">
      <c r="A17" s="40">
        <v>12</v>
      </c>
      <c r="B17" s="41"/>
      <c r="C17" s="42" t="e">
        <f>VLOOKUP(B17,'Koeff &amp; weight'!$A$1:$C$1661,3)</f>
        <v>#N/A</v>
      </c>
      <c r="D17" s="64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s="61" customFormat="1" ht="18.75">
      <c r="A18" s="40">
        <v>13</v>
      </c>
      <c r="B18" s="41"/>
      <c r="C18" s="42" t="e">
        <f>VLOOKUP(B18,'Koeff &amp; weight'!$A$1:$C$1661,3)</f>
        <v>#N/A</v>
      </c>
      <c r="D18" s="64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s="61" customFormat="1" ht="18.75">
      <c r="A19" s="40">
        <v>14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s="61" customFormat="1" ht="18.75">
      <c r="A20" s="40">
        <v>15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s="61" customFormat="1" ht="18.75">
      <c r="A21" s="40">
        <v>16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s="61" customFormat="1" ht="18.75">
      <c r="A22" s="40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s="61" customFormat="1" ht="18.75">
      <c r="A23" s="40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s="61" customFormat="1" ht="18.75">
      <c r="A24" s="40">
        <v>19</v>
      </c>
      <c r="B24" s="41"/>
      <c r="C24" s="42" t="e">
        <f>VLOOKUP(B24,'Koeff &amp; weight'!$A$1:$C$1661,3)</f>
        <v>#N/A</v>
      </c>
      <c r="D24" s="62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s="61" customFormat="1" ht="18.75">
      <c r="A25" s="40">
        <v>20</v>
      </c>
      <c r="B25" s="41"/>
      <c r="C25" s="42" t="e">
        <f>VLOOKUP(B25,'Koeff &amp; weight'!$A$1:$C$1661,3)</f>
        <v>#N/A</v>
      </c>
      <c r="D25" s="62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s="61" customFormat="1" ht="18.75">
      <c r="A26" s="40">
        <v>21</v>
      </c>
      <c r="B26" s="41"/>
      <c r="C26" s="42" t="e">
        <f>VLOOKUP(B26,'Koeff &amp; weight'!$A$1:$C$1661,3)</f>
        <v>#N/A</v>
      </c>
      <c r="D26" s="62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s="61" customFormat="1" ht="18.75">
      <c r="A27" s="40">
        <v>22</v>
      </c>
      <c r="B27" s="41"/>
      <c r="C27" s="42" t="e">
        <f>VLOOKUP(B27,'Koeff &amp; weight'!$A$1:$C$1661,3)</f>
        <v>#N/A</v>
      </c>
      <c r="D27" s="62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s="61" customFormat="1" ht="18.75">
      <c r="A28" s="40">
        <v>23</v>
      </c>
      <c r="B28" s="41"/>
      <c r="C28" s="42" t="e">
        <f>VLOOKUP(B28,'Koeff &amp; weight'!$A$1:$C$1661,3)</f>
        <v>#N/A</v>
      </c>
      <c r="D28" s="62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s="61" customFormat="1" ht="18.75">
      <c r="A29" s="40">
        <v>24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s="61" customFormat="1" ht="18.75">
      <c r="A30" s="40">
        <v>25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s="61" customFormat="1" ht="18.75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  <row r="32" spans="1:23" s="61" customFormat="1" ht="18.75">
      <c r="A32" s="40">
        <v>27</v>
      </c>
      <c r="B32" s="41"/>
      <c r="C32" s="42" t="e">
        <f>VLOOKUP(B32,'Koeff &amp; weight'!$A$1:$C$1661,3)</f>
        <v>#N/A</v>
      </c>
      <c r="D32" s="62"/>
      <c r="E32" s="62"/>
      <c r="F32" s="62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63" t="e">
        <f t="shared" si="6"/>
        <v>#N/A</v>
      </c>
    </row>
    <row r="33" spans="1:23" s="61" customFormat="1" ht="18.75">
      <c r="A33" s="40">
        <v>28</v>
      </c>
      <c r="B33" s="41"/>
      <c r="C33" s="42" t="e">
        <f>VLOOKUP(B33,'Koeff &amp; weight'!$A$1:$C$1661,3)</f>
        <v>#N/A</v>
      </c>
      <c r="D33" s="62"/>
      <c r="E33" s="62"/>
      <c r="F33" s="62"/>
      <c r="G33" s="44" t="e">
        <f>VLOOKUP(B33,'Koeff &amp; weight'!$A$1:$B$1661,2)</f>
        <v>#N/A</v>
      </c>
      <c r="H33" s="45">
        <v>0</v>
      </c>
      <c r="I33" s="45">
        <v>0</v>
      </c>
      <c r="J33" s="45">
        <v>0</v>
      </c>
      <c r="K33" s="46">
        <f t="shared" si="0"/>
        <v>0</v>
      </c>
      <c r="L33" s="47">
        <f t="shared" si="1"/>
        <v>0</v>
      </c>
      <c r="M33" s="45">
        <v>0</v>
      </c>
      <c r="N33" s="45">
        <v>0</v>
      </c>
      <c r="O33" s="45">
        <v>0</v>
      </c>
      <c r="P33" s="48">
        <f t="shared" si="2"/>
        <v>0</v>
      </c>
      <c r="Q33" s="47">
        <f t="shared" si="3"/>
        <v>0</v>
      </c>
      <c r="R33" s="45">
        <v>0</v>
      </c>
      <c r="S33" s="45">
        <v>0</v>
      </c>
      <c r="T33" s="45">
        <v>0</v>
      </c>
      <c r="U33" s="49">
        <f t="shared" si="4"/>
        <v>0</v>
      </c>
      <c r="V33" s="47">
        <f t="shared" si="5"/>
        <v>0</v>
      </c>
      <c r="W33" s="63" t="e">
        <f t="shared" si="6"/>
        <v>#N/A</v>
      </c>
    </row>
  </sheetData>
  <mergeCells count="3">
    <mergeCell ref="H4:K4"/>
    <mergeCell ref="M4:P4"/>
    <mergeCell ref="R4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view="pageBreakPreview" zoomScale="85" zoomScaleNormal="80" zoomScaleSheetLayoutView="85" workbookViewId="0" topLeftCell="A1">
      <selection activeCell="M7" sqref="M7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8.8515625" style="0" customWidth="1"/>
    <col min="4" max="4" width="40.7109375" style="0" customWidth="1"/>
    <col min="5" max="5" width="0" style="0" hidden="1" customWidth="1"/>
    <col min="6" max="6" width="40.710937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3.574218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34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18.75">
      <c r="A4" s="65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66" t="s">
        <v>35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67">
        <v>1</v>
      </c>
      <c r="B6" s="41"/>
      <c r="C6" s="42" t="e">
        <f>VLOOKUP(B6,'Koeff &amp; weight'!$A$1:$C$1661,3)</f>
        <v>#N/A</v>
      </c>
      <c r="D6" s="45"/>
      <c r="E6" s="45"/>
      <c r="F6" s="45"/>
      <c r="G6" s="44" t="e">
        <f>VLOOKUP(B6,'Koeff &amp; weight'!$A$1:$B$1661,2)</f>
        <v>#N/A</v>
      </c>
      <c r="H6" s="45">
        <v>0</v>
      </c>
      <c r="I6" s="45">
        <v>0</v>
      </c>
      <c r="J6" s="45">
        <v>0</v>
      </c>
      <c r="K6" s="46">
        <f aca="true" t="shared" si="0" ref="K6:K23">MAX(H6:J6)</f>
        <v>0</v>
      </c>
      <c r="L6" s="47">
        <f aca="true" t="shared" si="1" ref="L6:L23">K6</f>
        <v>0</v>
      </c>
      <c r="M6" s="45">
        <v>0</v>
      </c>
      <c r="N6" s="45">
        <v>0</v>
      </c>
      <c r="O6" s="45">
        <v>0</v>
      </c>
      <c r="P6" s="48">
        <f aca="true" t="shared" si="2" ref="P6:P23">MAX(M6:O6)</f>
        <v>0</v>
      </c>
      <c r="Q6" s="47">
        <f aca="true" t="shared" si="3" ref="Q6:Q23">L6+P6</f>
        <v>0</v>
      </c>
      <c r="R6" s="45">
        <v>0</v>
      </c>
      <c r="S6" s="45">
        <v>0</v>
      </c>
      <c r="T6" s="45">
        <v>0</v>
      </c>
      <c r="U6" s="49">
        <f aca="true" t="shared" si="4" ref="U6:U23">MAX(R6:T6)</f>
        <v>0</v>
      </c>
      <c r="V6" s="47">
        <f aca="true" t="shared" si="5" ref="V6:V23">Q6+U6</f>
        <v>0</v>
      </c>
      <c r="W6" s="63" t="e">
        <f aca="true" t="shared" si="6" ref="W6:W23">V6*G6</f>
        <v>#N/A</v>
      </c>
    </row>
    <row r="7" spans="1:23" ht="18.75">
      <c r="A7" s="67">
        <v>2</v>
      </c>
      <c r="B7" s="41"/>
      <c r="C7" s="42" t="e">
        <f>VLOOKUP(B7,'Koeff &amp; weight'!$A$1:$C$1661,3)</f>
        <v>#N/A</v>
      </c>
      <c r="D7" s="45"/>
      <c r="E7" s="45"/>
      <c r="F7" s="45"/>
      <c r="G7" s="44" t="e">
        <f>VLOOKUP(B7,'Koeff &amp; weight'!$A$1:$B$1661,2)</f>
        <v>#N/A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0</v>
      </c>
      <c r="N7" s="45">
        <v>0</v>
      </c>
      <c r="O7" s="45">
        <v>0</v>
      </c>
      <c r="P7" s="48">
        <f t="shared" si="2"/>
        <v>0</v>
      </c>
      <c r="Q7" s="47">
        <f t="shared" si="3"/>
        <v>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0</v>
      </c>
      <c r="W7" s="63" t="e">
        <f t="shared" si="6"/>
        <v>#N/A</v>
      </c>
    </row>
    <row r="8" spans="1:23" ht="18.75">
      <c r="A8" s="67">
        <v>3</v>
      </c>
      <c r="B8" s="41"/>
      <c r="C8" s="42" t="e">
        <f>VLOOKUP(B8,'Koeff &amp; weight'!$A$1:$C$1661,3)</f>
        <v>#N/A</v>
      </c>
      <c r="D8" s="45"/>
      <c r="E8" s="45"/>
      <c r="F8" s="45"/>
      <c r="G8" s="44" t="e">
        <f>VLOOKUP(B8,'Koeff &amp; weight'!$A$1:$B$1661,2)</f>
        <v>#N/A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0</v>
      </c>
      <c r="N8" s="45">
        <v>0</v>
      </c>
      <c r="O8" s="45">
        <v>0</v>
      </c>
      <c r="P8" s="48">
        <f t="shared" si="2"/>
        <v>0</v>
      </c>
      <c r="Q8" s="47">
        <f t="shared" si="3"/>
        <v>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0</v>
      </c>
      <c r="W8" s="63" t="e">
        <f t="shared" si="6"/>
        <v>#N/A</v>
      </c>
    </row>
    <row r="9" spans="1:23" ht="18.75">
      <c r="A9" s="67">
        <v>4</v>
      </c>
      <c r="B9" s="41"/>
      <c r="C9" s="42" t="e">
        <f>VLOOKUP(B9,'Koeff &amp; weight'!$A$1:$C$1661,3)</f>
        <v>#N/A</v>
      </c>
      <c r="D9" s="45"/>
      <c r="E9" s="45" t="s">
        <v>36</v>
      </c>
      <c r="F9" s="45"/>
      <c r="G9" s="44" t="e">
        <f>VLOOKUP(B9,'Koeff &amp; weight'!$A$1:$B$1661,2)</f>
        <v>#N/A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0</v>
      </c>
      <c r="N9" s="45">
        <v>0</v>
      </c>
      <c r="O9" s="45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63" t="e">
        <f t="shared" si="6"/>
        <v>#N/A</v>
      </c>
    </row>
    <row r="10" spans="1:23" ht="18.75">
      <c r="A10" s="67">
        <v>5</v>
      </c>
      <c r="B10" s="41"/>
      <c r="C10" s="42" t="e">
        <f>VLOOKUP(B10,'Koeff &amp; weight'!$A$1:$C$1661,3)</f>
        <v>#N/A</v>
      </c>
      <c r="D10" s="45"/>
      <c r="E10" s="45" t="s">
        <v>36</v>
      </c>
      <c r="F10" s="45"/>
      <c r="G10" s="44" t="e">
        <f>VLOOKUP(B10,'Koeff &amp; weight'!$A$1:$B$1661,2)</f>
        <v>#N/A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0</v>
      </c>
      <c r="N10" s="45">
        <v>0</v>
      </c>
      <c r="O10" s="45">
        <v>0</v>
      </c>
      <c r="P10" s="48">
        <f t="shared" si="2"/>
        <v>0</v>
      </c>
      <c r="Q10" s="47">
        <f t="shared" si="3"/>
        <v>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0</v>
      </c>
      <c r="W10" s="63" t="e">
        <f t="shared" si="6"/>
        <v>#N/A</v>
      </c>
    </row>
    <row r="11" spans="1:23" ht="18.75">
      <c r="A11" s="67">
        <v>6</v>
      </c>
      <c r="B11" s="41"/>
      <c r="C11" s="42" t="e">
        <f>VLOOKUP(B11,'Koeff &amp; weight'!$A$1:$C$1661,3)</f>
        <v>#N/A</v>
      </c>
      <c r="D11" s="45"/>
      <c r="E11" s="45" t="s">
        <v>37</v>
      </c>
      <c r="F11" s="45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ht="18.75">
      <c r="A12" s="67">
        <v>7</v>
      </c>
      <c r="B12" s="41"/>
      <c r="C12" s="42" t="e">
        <f>VLOOKUP(B12,'Koeff &amp; weight'!$A$1:$C$1661,3)</f>
        <v>#N/A</v>
      </c>
      <c r="D12" s="62"/>
      <c r="E12" s="62"/>
      <c r="F12" s="62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8.75">
      <c r="A13" s="67">
        <v>8</v>
      </c>
      <c r="B13" s="41"/>
      <c r="C13" s="42" t="e">
        <f>VLOOKUP(B13,'Koeff &amp; weight'!$A$1:$C$1661,3)</f>
        <v>#N/A</v>
      </c>
      <c r="D13" s="62"/>
      <c r="E13" s="62"/>
      <c r="F13" s="62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8.75">
      <c r="A14" s="67">
        <v>9</v>
      </c>
      <c r="B14" s="41"/>
      <c r="C14" s="42" t="e">
        <f>VLOOKUP(B14,'Koeff &amp; weight'!$A$1:$C$1661,3)</f>
        <v>#N/A</v>
      </c>
      <c r="D14" s="62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8.75">
      <c r="A15" s="67">
        <v>10</v>
      </c>
      <c r="B15" s="41"/>
      <c r="C15" s="42" t="e">
        <f>VLOOKUP(B15,'Koeff &amp; weight'!$A$1:$C$1661,3)</f>
        <v>#N/A</v>
      </c>
      <c r="D15" s="62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8.75">
      <c r="A16" s="67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8.75">
      <c r="A17" s="67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67">
        <v>13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67">
        <v>14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67">
        <v>15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67">
        <v>16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67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67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fitToHeight="1" fitToWidth="1"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view="pageBreakPreview" zoomScale="85" zoomScaleNormal="80" zoomScaleSheetLayoutView="85" workbookViewId="0" topLeftCell="B4">
      <selection activeCell="D6" sqref="D6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8.8515625" style="0" customWidth="1"/>
    <col min="4" max="4" width="33.00390625" style="0" customWidth="1"/>
    <col min="5" max="5" width="0" style="0" hidden="1" customWidth="1"/>
    <col min="6" max="6" width="40.710937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2.7109375" style="0" customWidth="1"/>
  </cols>
  <sheetData>
    <row r="1" spans="1:15" ht="15.75" customHeight="1">
      <c r="A1" s="6"/>
      <c r="B1" s="7"/>
      <c r="C1" s="8"/>
      <c r="D1" s="9"/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1" customHeight="1">
      <c r="A2" s="14"/>
      <c r="B2" s="7"/>
      <c r="C2" s="15"/>
      <c r="D2" s="9" t="s">
        <v>3</v>
      </c>
      <c r="E2" s="10"/>
      <c r="F2" s="11"/>
      <c r="G2" s="18"/>
      <c r="H2" s="18"/>
      <c r="I2" s="18"/>
      <c r="J2" s="18"/>
      <c r="K2" s="18"/>
      <c r="L2" s="18"/>
      <c r="M2" s="19" t="s">
        <v>38</v>
      </c>
      <c r="N2" s="18"/>
      <c r="O2" s="20"/>
      <c r="P2" s="21"/>
    </row>
    <row r="3" spans="1:23" ht="18" customHeight="1">
      <c r="A3" s="30"/>
      <c r="B3" s="68"/>
      <c r="C3" s="69"/>
      <c r="D3" s="16" t="s">
        <v>4</v>
      </c>
      <c r="E3" s="10"/>
      <c r="F3" s="11"/>
      <c r="G3" s="61"/>
      <c r="H3" s="61"/>
      <c r="I3" s="61"/>
      <c r="J3" s="61"/>
      <c r="K3" s="61"/>
      <c r="L3" s="61"/>
      <c r="M3" s="61"/>
      <c r="N3" s="61"/>
      <c r="O3" s="30"/>
      <c r="P3" s="30"/>
      <c r="Q3" s="61"/>
      <c r="R3" s="61"/>
      <c r="S3" s="61"/>
      <c r="T3" s="61"/>
      <c r="U3" s="61"/>
      <c r="V3" s="70"/>
      <c r="W3" s="61"/>
    </row>
    <row r="4" spans="1:23" ht="22.5">
      <c r="A4" s="26"/>
      <c r="B4" s="27"/>
      <c r="C4" s="28"/>
      <c r="D4" s="16"/>
      <c r="E4" s="17"/>
      <c r="F4" s="17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70.9</v>
      </c>
      <c r="C6" s="42">
        <f>VLOOKUP(B6,'Koeff &amp; weight'!$A$1:$C$1661,3)</f>
        <v>75</v>
      </c>
      <c r="D6" s="45" t="s">
        <v>39</v>
      </c>
      <c r="E6" s="45"/>
      <c r="F6" s="45" t="s">
        <v>36</v>
      </c>
      <c r="G6" s="44">
        <f>VLOOKUP(B6,'Koeff &amp; weight'!$A$1:$B$1661,2)</f>
        <v>0.7422</v>
      </c>
      <c r="H6" s="45">
        <v>0</v>
      </c>
      <c r="I6" s="45">
        <v>0</v>
      </c>
      <c r="J6" s="45">
        <v>0</v>
      </c>
      <c r="K6" s="46">
        <f aca="true" t="shared" si="0" ref="K6:K32">MAX(H6:J6)</f>
        <v>0</v>
      </c>
      <c r="L6" s="47">
        <f aca="true" t="shared" si="1" ref="L6:L32">K6</f>
        <v>0</v>
      </c>
      <c r="M6" s="45">
        <v>120</v>
      </c>
      <c r="N6" s="45">
        <v>122.5</v>
      </c>
      <c r="O6" s="71">
        <v>-125</v>
      </c>
      <c r="P6" s="48">
        <f aca="true" t="shared" si="2" ref="P6:P32">MAX(M6:O6)</f>
        <v>122.5</v>
      </c>
      <c r="Q6" s="47">
        <f aca="true" t="shared" si="3" ref="Q6:Q32">L6+P6</f>
        <v>122.5</v>
      </c>
      <c r="R6" s="45">
        <v>0</v>
      </c>
      <c r="S6" s="45">
        <v>0</v>
      </c>
      <c r="T6" s="45">
        <v>0</v>
      </c>
      <c r="U6" s="49">
        <f aca="true" t="shared" si="4" ref="U6:U32">MAX(R6:T6)</f>
        <v>0</v>
      </c>
      <c r="V6" s="47">
        <f aca="true" t="shared" si="5" ref="V6:V32">Q6+U6</f>
        <v>122.5</v>
      </c>
      <c r="W6" s="63">
        <f aca="true" t="shared" si="6" ref="W6:W32">V6*G6</f>
        <v>90.9195</v>
      </c>
    </row>
    <row r="7" spans="1:23" ht="18.75">
      <c r="A7" s="40">
        <v>2</v>
      </c>
      <c r="B7" s="41">
        <v>63.6</v>
      </c>
      <c r="C7" s="42">
        <f>VLOOKUP(B7,'Koeff &amp; weight'!$A$1:$C$1661,3)</f>
        <v>67.5</v>
      </c>
      <c r="D7" s="45" t="s">
        <v>40</v>
      </c>
      <c r="E7" s="45"/>
      <c r="F7" s="45" t="s">
        <v>41</v>
      </c>
      <c r="G7" s="44">
        <f>VLOOKUP(B7,'Koeff &amp; weight'!$A$1:$B$1661,2)</f>
        <v>0.81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80</v>
      </c>
      <c r="N7" s="45">
        <v>90</v>
      </c>
      <c r="O7" s="71">
        <v>-100</v>
      </c>
      <c r="P7" s="48">
        <f t="shared" si="2"/>
        <v>90</v>
      </c>
      <c r="Q7" s="47">
        <f t="shared" si="3"/>
        <v>90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90</v>
      </c>
      <c r="W7" s="63">
        <f t="shared" si="6"/>
        <v>72.9</v>
      </c>
    </row>
    <row r="8" spans="1:23" ht="18.75">
      <c r="A8" s="40">
        <v>3</v>
      </c>
      <c r="B8" s="41">
        <v>67.5</v>
      </c>
      <c r="C8" s="42">
        <f>VLOOKUP(B8,'Koeff &amp; weight'!$A$1:$C$1661,3)</f>
        <v>67.5</v>
      </c>
      <c r="D8" s="45" t="s">
        <v>42</v>
      </c>
      <c r="E8" s="45"/>
      <c r="F8" s="45" t="s">
        <v>43</v>
      </c>
      <c r="G8" s="44">
        <f>VLOOKUP(B8,'Koeff &amp; weight'!$A$1:$B$1661,2)</f>
        <v>0.771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80</v>
      </c>
      <c r="N8" s="45">
        <v>85</v>
      </c>
      <c r="O8" s="71">
        <v>-90</v>
      </c>
      <c r="P8" s="48">
        <f t="shared" si="2"/>
        <v>85</v>
      </c>
      <c r="Q8" s="47">
        <f t="shared" si="3"/>
        <v>85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85</v>
      </c>
      <c r="W8" s="63">
        <f t="shared" si="6"/>
        <v>65.535</v>
      </c>
    </row>
    <row r="9" spans="1:23" ht="18.75">
      <c r="A9" s="40">
        <v>4</v>
      </c>
      <c r="B9" s="41">
        <v>53.5</v>
      </c>
      <c r="C9" s="42">
        <f>VLOOKUP(B9,'Koeff &amp; weight'!$A$1:$C$1661,3)</f>
        <v>56</v>
      </c>
      <c r="D9" s="45" t="s">
        <v>44</v>
      </c>
      <c r="E9" s="45"/>
      <c r="F9" s="45" t="s">
        <v>45</v>
      </c>
      <c r="G9" s="44">
        <f>VLOOKUP(B9,'Koeff &amp; weight'!$A$1:$B$1661,2)</f>
        <v>0.9528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62.5</v>
      </c>
      <c r="N9" s="45">
        <v>70</v>
      </c>
      <c r="O9" s="71">
        <v>-77.5</v>
      </c>
      <c r="P9" s="48">
        <f t="shared" si="2"/>
        <v>70</v>
      </c>
      <c r="Q9" s="47">
        <f t="shared" si="3"/>
        <v>70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70</v>
      </c>
      <c r="W9" s="63">
        <f t="shared" si="6"/>
        <v>66.696</v>
      </c>
    </row>
    <row r="10" spans="1:23" ht="18.75">
      <c r="A10" s="40">
        <v>5</v>
      </c>
      <c r="B10" s="41">
        <v>72.2</v>
      </c>
      <c r="C10" s="42">
        <f>VLOOKUP(B10,'Koeff &amp; weight'!$A$1:$C$1661,3)</f>
        <v>75</v>
      </c>
      <c r="D10" s="45" t="s">
        <v>46</v>
      </c>
      <c r="E10" s="45"/>
      <c r="F10" s="45" t="s">
        <v>36</v>
      </c>
      <c r="G10" s="44">
        <f>VLOOKUP(B10,'Koeff &amp; weight'!$A$1:$B$1661,2)</f>
        <v>0.7322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130</v>
      </c>
      <c r="N10" s="45">
        <v>140</v>
      </c>
      <c r="O10" s="71">
        <v>-147.5</v>
      </c>
      <c r="P10" s="48">
        <f t="shared" si="2"/>
        <v>140</v>
      </c>
      <c r="Q10" s="47">
        <f t="shared" si="3"/>
        <v>140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140</v>
      </c>
      <c r="W10" s="63">
        <f t="shared" si="6"/>
        <v>102.508</v>
      </c>
    </row>
    <row r="11" spans="1:23" ht="18.75">
      <c r="A11" s="40">
        <v>6</v>
      </c>
      <c r="B11" s="41">
        <v>65.9</v>
      </c>
      <c r="C11" s="42">
        <f>VLOOKUP(B11,'Koeff &amp; weight'!$A$1:$C$1661,3)</f>
        <v>67.5</v>
      </c>
      <c r="D11" s="45" t="s">
        <v>47</v>
      </c>
      <c r="E11" s="45"/>
      <c r="F11" s="45" t="s">
        <v>48</v>
      </c>
      <c r="G11" s="44">
        <f>VLOOKUP(B11,'Koeff &amp; weight'!$A$1:$B$1661,2)</f>
        <v>0.7862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145</v>
      </c>
      <c r="N11" s="45">
        <v>155</v>
      </c>
      <c r="O11" s="71">
        <v>-157.5</v>
      </c>
      <c r="P11" s="48">
        <f t="shared" si="2"/>
        <v>155</v>
      </c>
      <c r="Q11" s="47">
        <f t="shared" si="3"/>
        <v>155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155</v>
      </c>
      <c r="W11" s="63">
        <f t="shared" si="6"/>
        <v>121.861</v>
      </c>
    </row>
    <row r="12" spans="1:23" ht="18.75">
      <c r="A12" s="40">
        <v>7</v>
      </c>
      <c r="B12" s="41">
        <v>68.5</v>
      </c>
      <c r="C12" s="42">
        <f>VLOOKUP(B12,'Koeff &amp; weight'!$A$1:$C$1661,3)</f>
        <v>75</v>
      </c>
      <c r="D12" s="45" t="s">
        <v>49</v>
      </c>
      <c r="E12" s="45"/>
      <c r="F12" s="45" t="s">
        <v>50</v>
      </c>
      <c r="G12" s="44">
        <f>VLOOKUP(B12,'Koeff &amp; weight'!$A$1:$B$1661,2)</f>
        <v>0.7621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150</v>
      </c>
      <c r="N12" s="45">
        <v>157.5</v>
      </c>
      <c r="O12" s="45">
        <v>165</v>
      </c>
      <c r="P12" s="48">
        <f t="shared" si="2"/>
        <v>165</v>
      </c>
      <c r="Q12" s="47">
        <f t="shared" si="3"/>
        <v>165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165</v>
      </c>
      <c r="W12" s="63">
        <f t="shared" si="6"/>
        <v>125.7465</v>
      </c>
    </row>
    <row r="13" spans="1:23" ht="20.25">
      <c r="A13" s="40">
        <v>9</v>
      </c>
      <c r="B13" s="41"/>
      <c r="C13" s="42" t="e">
        <f>VLOOKUP(B13,'Koeff &amp; weight'!$A$1:$C$1661,3)</f>
        <v>#N/A</v>
      </c>
      <c r="D13" s="72"/>
      <c r="E13" s="73"/>
      <c r="F13" s="73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20.25">
      <c r="A14" s="40">
        <v>10</v>
      </c>
      <c r="B14" s="41"/>
      <c r="C14" s="42" t="e">
        <f>VLOOKUP(B14,'Koeff &amp; weight'!$A$1:$C$1661,3)</f>
        <v>#N/A</v>
      </c>
      <c r="D14" s="74"/>
      <c r="E14" s="73"/>
      <c r="F14" s="75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20.25">
      <c r="A15" s="40">
        <v>11</v>
      </c>
      <c r="B15" s="41"/>
      <c r="C15" s="42" t="e">
        <f>VLOOKUP(B15,'Koeff &amp; weight'!$A$1:$C$1661,3)</f>
        <v>#N/A</v>
      </c>
      <c r="D15" s="73"/>
      <c r="E15" s="62"/>
      <c r="F15" s="73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20.25">
      <c r="A16" s="40">
        <v>12</v>
      </c>
      <c r="B16" s="41"/>
      <c r="C16" s="42" t="e">
        <f>VLOOKUP(B16,'Koeff &amp; weight'!$A$1:$C$1661,3)</f>
        <v>#N/A</v>
      </c>
      <c r="D16" s="72"/>
      <c r="E16" s="62"/>
      <c r="F16" s="73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8.75">
      <c r="A17" s="40">
        <v>13</v>
      </c>
      <c r="B17" s="41"/>
      <c r="C17" s="42" t="e">
        <f>VLOOKUP(B17,'Koeff &amp; weight'!$A$1:$C$1661,3)</f>
        <v>#N/A</v>
      </c>
      <c r="D17" s="64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40">
        <v>14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40">
        <v>15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40">
        <v>16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40">
        <v>17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40">
        <v>18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40">
        <v>19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8.75">
      <c r="A24" s="40">
        <v>20</v>
      </c>
      <c r="B24" s="41"/>
      <c r="C24" s="42" t="e">
        <f>VLOOKUP(B24,'Koeff &amp; weight'!$A$1:$C$1661,3)</f>
        <v>#N/A</v>
      </c>
      <c r="D24" s="62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8.75">
      <c r="A25" s="40">
        <v>21</v>
      </c>
      <c r="B25" s="41"/>
      <c r="C25" s="42" t="e">
        <f>VLOOKUP(B25,'Koeff &amp; weight'!$A$1:$C$1661,3)</f>
        <v>#N/A</v>
      </c>
      <c r="D25" s="62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8.75">
      <c r="A26" s="40">
        <v>22</v>
      </c>
      <c r="B26" s="41"/>
      <c r="C26" s="42" t="e">
        <f>VLOOKUP(B26,'Koeff &amp; weight'!$A$1:$C$1661,3)</f>
        <v>#N/A</v>
      </c>
      <c r="D26" s="62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8.75">
      <c r="A27" s="40">
        <v>23</v>
      </c>
      <c r="B27" s="41"/>
      <c r="C27" s="42" t="e">
        <f>VLOOKUP(B27,'Koeff &amp; weight'!$A$1:$C$1661,3)</f>
        <v>#N/A</v>
      </c>
      <c r="D27" s="62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8.75">
      <c r="A28" s="40">
        <v>24</v>
      </c>
      <c r="B28" s="41"/>
      <c r="C28" s="42" t="e">
        <f>VLOOKUP(B28,'Koeff &amp; weight'!$A$1:$C$1661,3)</f>
        <v>#N/A</v>
      </c>
      <c r="D28" s="62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8.75">
      <c r="A29" s="40">
        <v>25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8.75">
      <c r="A30" s="40">
        <v>26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8.75">
      <c r="A31" s="40">
        <v>27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  <row r="32" spans="1:23" ht="18.75">
      <c r="A32" s="40">
        <v>28</v>
      </c>
      <c r="B32" s="41"/>
      <c r="C32" s="42" t="e">
        <f>VLOOKUP(B32,'Koeff &amp; weight'!$A$1:$C$1661,3)</f>
        <v>#N/A</v>
      </c>
      <c r="D32" s="62"/>
      <c r="E32" s="62"/>
      <c r="F32" s="62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85" zoomScaleNormal="80" zoomScaleSheetLayoutView="85" workbookViewId="0" topLeftCell="B1">
      <selection activeCell="B6" sqref="B6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8.8515625" style="0" customWidth="1"/>
    <col min="4" max="4" width="28.28125" style="0" customWidth="1"/>
    <col min="5" max="5" width="0" style="0" hidden="1" customWidth="1"/>
    <col min="6" max="6" width="40.710937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2.71093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51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22.5">
      <c r="A4" s="26"/>
      <c r="B4" s="27"/>
      <c r="C4" s="28"/>
      <c r="D4" s="16"/>
      <c r="E4" s="17"/>
      <c r="F4" s="17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82.3</v>
      </c>
      <c r="C6" s="42">
        <f>VLOOKUP(B6,'Koeff &amp; weight'!$A$1:$C$1661,3)</f>
        <v>82.5</v>
      </c>
      <c r="D6" s="45" t="s">
        <v>52</v>
      </c>
      <c r="E6" s="45"/>
      <c r="F6" s="45" t="s">
        <v>53</v>
      </c>
      <c r="G6" s="44">
        <f>VLOOKUP(B6,'Koeff &amp; weight'!$A$1:$B$1661,2)</f>
        <v>0.6709</v>
      </c>
      <c r="H6" s="45">
        <v>0</v>
      </c>
      <c r="I6" s="45">
        <v>0</v>
      </c>
      <c r="J6" s="45">
        <v>0</v>
      </c>
      <c r="K6" s="46">
        <f aca="true" t="shared" si="0" ref="K6:K31">MAX(H6:J6)</f>
        <v>0</v>
      </c>
      <c r="L6" s="47">
        <f aca="true" t="shared" si="1" ref="L6:L31">K6</f>
        <v>0</v>
      </c>
      <c r="M6" s="71">
        <v>-200</v>
      </c>
      <c r="N6" s="71">
        <v>-200</v>
      </c>
      <c r="O6" s="45">
        <v>200</v>
      </c>
      <c r="P6" s="48">
        <f aca="true" t="shared" si="2" ref="P6:P12">MAX(M6:O6)</f>
        <v>200</v>
      </c>
      <c r="Q6" s="47">
        <f aca="true" t="shared" si="3" ref="Q6:Q31">L6+P6</f>
        <v>200</v>
      </c>
      <c r="R6" s="45">
        <v>0</v>
      </c>
      <c r="S6" s="45">
        <v>0</v>
      </c>
      <c r="T6" s="45">
        <v>0</v>
      </c>
      <c r="U6" s="49">
        <f aca="true" t="shared" si="4" ref="U6:U31">MAX(R6:T6)</f>
        <v>0</v>
      </c>
      <c r="V6" s="47">
        <f aca="true" t="shared" si="5" ref="V6:V31">Q6+U6</f>
        <v>200</v>
      </c>
      <c r="W6" s="63">
        <f aca="true" t="shared" si="6" ref="W6:W31">V6*G6</f>
        <v>134.18</v>
      </c>
    </row>
    <row r="7" spans="1:23" ht="18.75">
      <c r="A7" s="40">
        <v>2</v>
      </c>
      <c r="B7" s="41">
        <v>82.1</v>
      </c>
      <c r="C7" s="42">
        <f>VLOOKUP(B7,'Koeff &amp; weight'!$A$1:$C$1661,3)</f>
        <v>82.5</v>
      </c>
      <c r="D7" s="45" t="s">
        <v>54</v>
      </c>
      <c r="E7" s="45"/>
      <c r="F7" s="45" t="s">
        <v>55</v>
      </c>
      <c r="G7" s="44">
        <f>VLOOKUP(B7,'Koeff &amp; weight'!$A$1:$B$1661,2)</f>
        <v>0.6719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160</v>
      </c>
      <c r="N7" s="45">
        <v>167.5</v>
      </c>
      <c r="O7" s="45">
        <v>175</v>
      </c>
      <c r="P7" s="48">
        <f t="shared" si="2"/>
        <v>175</v>
      </c>
      <c r="Q7" s="47">
        <f t="shared" si="3"/>
        <v>175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175</v>
      </c>
      <c r="W7" s="63">
        <f t="shared" si="6"/>
        <v>117.58250000000001</v>
      </c>
    </row>
    <row r="8" spans="1:23" ht="18.75">
      <c r="A8" s="40">
        <v>3</v>
      </c>
      <c r="B8" s="41">
        <v>82.5</v>
      </c>
      <c r="C8" s="42">
        <f>VLOOKUP(B8,'Koeff &amp; weight'!$A$1:$C$1661,3)</f>
        <v>90</v>
      </c>
      <c r="D8" s="45" t="s">
        <v>56</v>
      </c>
      <c r="E8" s="45"/>
      <c r="F8" s="45" t="s">
        <v>41</v>
      </c>
      <c r="G8" s="44">
        <f>VLOOKUP(B8,'Koeff &amp; weight'!$A$1:$B$1661,2)</f>
        <v>0.6699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130</v>
      </c>
      <c r="N8" s="45">
        <v>140</v>
      </c>
      <c r="O8" s="71">
        <v>-150</v>
      </c>
      <c r="P8" s="48">
        <f t="shared" si="2"/>
        <v>140</v>
      </c>
      <c r="Q8" s="47">
        <f t="shared" si="3"/>
        <v>140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140</v>
      </c>
      <c r="W8" s="63">
        <f t="shared" si="6"/>
        <v>93.786</v>
      </c>
    </row>
    <row r="9" spans="1:23" ht="18.75">
      <c r="A9" s="40">
        <v>4</v>
      </c>
      <c r="B9" s="41">
        <v>82.4</v>
      </c>
      <c r="C9" s="42">
        <f>VLOOKUP(B9,'Koeff &amp; weight'!$A$1:$C$1661,3)</f>
        <v>82.5</v>
      </c>
      <c r="D9" s="45" t="s">
        <v>57</v>
      </c>
      <c r="E9" s="45"/>
      <c r="F9" s="45" t="s">
        <v>58</v>
      </c>
      <c r="G9" s="44">
        <f>VLOOKUP(B9,'Koeff &amp; weight'!$A$1:$B$1661,2)</f>
        <v>0.6704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71">
        <v>-105</v>
      </c>
      <c r="N9" s="45">
        <v>110</v>
      </c>
      <c r="O9" s="45">
        <v>120</v>
      </c>
      <c r="P9" s="48">
        <f t="shared" si="2"/>
        <v>120</v>
      </c>
      <c r="Q9" s="47">
        <f t="shared" si="3"/>
        <v>120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120</v>
      </c>
      <c r="W9" s="63">
        <f t="shared" si="6"/>
        <v>80.448</v>
      </c>
    </row>
    <row r="10" spans="1:23" ht="18.75">
      <c r="A10" s="40">
        <v>5</v>
      </c>
      <c r="B10" s="41"/>
      <c r="C10" s="42" t="e">
        <f>VLOOKUP(B10,'Koeff &amp; weight'!$A$1:$C$1661,3)</f>
        <v>#N/A</v>
      </c>
      <c r="D10" s="62"/>
      <c r="E10" s="45"/>
      <c r="F10" s="45"/>
      <c r="G10" s="44" t="e">
        <f>VLOOKUP(B10,'Koeff &amp; weight'!$A$1:$B$1661,2)</f>
        <v>#N/A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0</v>
      </c>
      <c r="N10" s="45">
        <v>0</v>
      </c>
      <c r="O10" s="45">
        <v>0</v>
      </c>
      <c r="P10" s="48">
        <f t="shared" si="2"/>
        <v>0</v>
      </c>
      <c r="Q10" s="47">
        <f t="shared" si="3"/>
        <v>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0</v>
      </c>
      <c r="W10" s="63" t="e">
        <f t="shared" si="6"/>
        <v>#N/A</v>
      </c>
    </row>
    <row r="11" spans="1:23" ht="18.75">
      <c r="A11" s="40">
        <v>6</v>
      </c>
      <c r="B11" s="41"/>
      <c r="C11" s="42" t="e">
        <f>VLOOKUP(B11,'Koeff &amp; weight'!$A$1:$C$1661,3)</f>
        <v>#N/A</v>
      </c>
      <c r="D11" s="62"/>
      <c r="E11" s="45"/>
      <c r="F11" s="45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ht="18.75">
      <c r="A12" s="40">
        <v>7</v>
      </c>
      <c r="B12" s="41"/>
      <c r="C12" s="42" t="e">
        <f>VLOOKUP(B12,'Koeff &amp; weight'!$A$1:$C$1661,3)</f>
        <v>#N/A</v>
      </c>
      <c r="D12" s="62"/>
      <c r="E12" s="45"/>
      <c r="F12" s="45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8.75">
      <c r="A13" s="40">
        <v>8</v>
      </c>
      <c r="B13" s="41"/>
      <c r="C13" s="42" t="e">
        <f>VLOOKUP(B13,'Koeff &amp; weight'!$A$1:$C$1661,3)</f>
        <v>#N/A</v>
      </c>
      <c r="D13" s="62"/>
      <c r="E13" s="45"/>
      <c r="F13" s="45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8.75">
      <c r="A14" s="40">
        <v>9</v>
      </c>
      <c r="B14" s="41"/>
      <c r="C14" s="42" t="e">
        <f>VLOOKUP(B14,'Koeff &amp; weight'!$A$1:$C$1661,3)</f>
        <v>#N/A</v>
      </c>
      <c r="D14" s="62"/>
      <c r="E14" s="45"/>
      <c r="F14" s="45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aca="true" t="shared" si="7" ref="P14:P31">MAX(M14:O14)</f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8.75">
      <c r="A15" s="40">
        <v>10</v>
      </c>
      <c r="B15" s="41"/>
      <c r="C15" s="42" t="e">
        <f>VLOOKUP(B15,'Koeff &amp; weight'!$A$1:$C$1661,3)</f>
        <v>#N/A</v>
      </c>
      <c r="D15" s="64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7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8.75">
      <c r="A16" s="40">
        <v>11</v>
      </c>
      <c r="B16" s="41"/>
      <c r="C16" s="42" t="e">
        <f>VLOOKUP(B16,'Koeff &amp; weight'!$A$1:$C$1661,3)</f>
        <v>#N/A</v>
      </c>
      <c r="D16" s="64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7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8.75">
      <c r="A17" s="40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7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40">
        <v>13</v>
      </c>
      <c r="B18" s="41"/>
      <c r="C18" s="42" t="e">
        <f>VLOOKUP(B18,'Koeff &amp; weight'!$A$1:$C$1661,3)</f>
        <v>#N/A</v>
      </c>
      <c r="D18" s="62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7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40">
        <v>14</v>
      </c>
      <c r="B19" s="41"/>
      <c r="C19" s="42" t="e">
        <f>VLOOKUP(B19,'Koeff &amp; weight'!$A$1:$C$1661,3)</f>
        <v>#N/A</v>
      </c>
      <c r="D19" s="62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7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40">
        <v>15</v>
      </c>
      <c r="B20" s="41"/>
      <c r="C20" s="42" t="e">
        <f>VLOOKUP(B20,'Koeff &amp; weight'!$A$1:$C$1661,3)</f>
        <v>#N/A</v>
      </c>
      <c r="D20" s="62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7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40">
        <v>16</v>
      </c>
      <c r="B21" s="41"/>
      <c r="C21" s="42" t="e">
        <f>VLOOKUP(B21,'Koeff &amp; weight'!$A$1:$C$1661,3)</f>
        <v>#N/A</v>
      </c>
      <c r="D21" s="62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7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40">
        <v>17</v>
      </c>
      <c r="B22" s="41"/>
      <c r="C22" s="42" t="e">
        <f>VLOOKUP(B22,'Koeff &amp; weight'!$A$1:$C$1661,3)</f>
        <v>#N/A</v>
      </c>
      <c r="D22" s="62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7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40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7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8.75">
      <c r="A24" s="40">
        <v>19</v>
      </c>
      <c r="B24" s="41"/>
      <c r="C24" s="42" t="e">
        <f>VLOOKUP(B24,'Koeff &amp; weight'!$A$1:$C$1661,3)</f>
        <v>#N/A</v>
      </c>
      <c r="D24" s="62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7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8.75">
      <c r="A25" s="40">
        <v>20</v>
      </c>
      <c r="B25" s="41"/>
      <c r="C25" s="42" t="e">
        <f>VLOOKUP(B25,'Koeff &amp; weight'!$A$1:$C$1661,3)</f>
        <v>#N/A</v>
      </c>
      <c r="D25" s="62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7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8.75">
      <c r="A26" s="40">
        <v>21</v>
      </c>
      <c r="B26" s="41"/>
      <c r="C26" s="42" t="e">
        <f>VLOOKUP(B26,'Koeff &amp; weight'!$A$1:$C$1661,3)</f>
        <v>#N/A</v>
      </c>
      <c r="D26" s="62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7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8.75">
      <c r="A27" s="40">
        <v>22</v>
      </c>
      <c r="B27" s="41"/>
      <c r="C27" s="42" t="e">
        <f>VLOOKUP(B27,'Koeff &amp; weight'!$A$1:$C$1661,3)</f>
        <v>#N/A</v>
      </c>
      <c r="D27" s="62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7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8.75">
      <c r="A28" s="40">
        <v>23</v>
      </c>
      <c r="B28" s="41"/>
      <c r="C28" s="42" t="e">
        <f>VLOOKUP(B28,'Koeff &amp; weight'!$A$1:$C$1661,3)</f>
        <v>#N/A</v>
      </c>
      <c r="D28" s="62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7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8.75">
      <c r="A29" s="40">
        <v>24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7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8.75">
      <c r="A30" s="40">
        <v>25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7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8.75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7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view="pageBreakPreview" zoomScale="85" zoomScaleNormal="80" zoomScaleSheetLayoutView="85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8.8515625" style="0" customWidth="1"/>
    <col min="4" max="4" width="27.8515625" style="0" customWidth="1"/>
    <col min="5" max="5" width="0" style="0" hidden="1" customWidth="1"/>
    <col min="6" max="6" width="33.421875" style="0" customWidth="1"/>
    <col min="7" max="12" width="0" style="0" hidden="1" customWidth="1"/>
    <col min="13" max="15" width="11.7109375" style="0" customWidth="1"/>
    <col min="16" max="16" width="12.00390625" style="0" customWidth="1"/>
    <col min="17" max="22" width="0" style="0" hidden="1" customWidth="1"/>
    <col min="23" max="23" width="12.71093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59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18.75">
      <c r="A4" s="26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83.6</v>
      </c>
      <c r="C6" s="42">
        <f>VLOOKUP(B6,'Koeff &amp; weight'!$A$1:$C$1661,3)</f>
        <v>90</v>
      </c>
      <c r="D6" s="44" t="s">
        <v>60</v>
      </c>
      <c r="E6" s="62"/>
      <c r="F6" s="62" t="s">
        <v>61</v>
      </c>
      <c r="G6" s="44">
        <f>VLOOKUP(B6,'Koeff &amp; weight'!$A$1:$B$1661,2)</f>
        <v>0.6647</v>
      </c>
      <c r="H6" s="45">
        <v>0</v>
      </c>
      <c r="I6" s="45">
        <v>0</v>
      </c>
      <c r="J6" s="45">
        <v>0</v>
      </c>
      <c r="K6" s="46">
        <f aca="true" t="shared" si="0" ref="K6:K32">MAX(H6:J6)</f>
        <v>0</v>
      </c>
      <c r="L6" s="47">
        <f aca="true" t="shared" si="1" ref="L6:L32">K6</f>
        <v>0</v>
      </c>
      <c r="M6" s="45">
        <v>215</v>
      </c>
      <c r="N6" s="45">
        <v>220</v>
      </c>
      <c r="O6" s="71">
        <v>-225</v>
      </c>
      <c r="P6" s="48">
        <f aca="true" t="shared" si="2" ref="P6:P32">MAX(M6:O6)</f>
        <v>220</v>
      </c>
      <c r="Q6" s="47">
        <f aca="true" t="shared" si="3" ref="Q6:Q32">L6+P6</f>
        <v>220</v>
      </c>
      <c r="R6" s="45">
        <v>0</v>
      </c>
      <c r="S6" s="45">
        <v>0</v>
      </c>
      <c r="T6" s="45">
        <v>0</v>
      </c>
      <c r="U6" s="49">
        <f aca="true" t="shared" si="4" ref="U6:U32">MAX(R6:T6)</f>
        <v>0</v>
      </c>
      <c r="V6" s="47">
        <f aca="true" t="shared" si="5" ref="V6:V32">Q6+U6</f>
        <v>220</v>
      </c>
      <c r="W6" s="63">
        <f aca="true" t="shared" si="6" ref="W6:W32">V6*G6</f>
        <v>146.23399999999998</v>
      </c>
    </row>
    <row r="7" spans="1:23" ht="18.75">
      <c r="A7" s="40">
        <v>2</v>
      </c>
      <c r="B7" s="41">
        <v>90</v>
      </c>
      <c r="C7" s="42">
        <f>VLOOKUP(B7,'Koeff &amp; weight'!$A$1:$C$1661,3)</f>
        <v>90</v>
      </c>
      <c r="D7" s="44" t="s">
        <v>62</v>
      </c>
      <c r="E7" s="62"/>
      <c r="F7" s="62" t="s">
        <v>58</v>
      </c>
      <c r="G7" s="44">
        <f>VLOOKUP(B7,'Koeff &amp; weight'!$A$1:$B$1661,2)</f>
        <v>0.6384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210</v>
      </c>
      <c r="N7" s="71">
        <v>-220</v>
      </c>
      <c r="O7" s="71">
        <v>-222.5</v>
      </c>
      <c r="P7" s="48">
        <f t="shared" si="2"/>
        <v>210</v>
      </c>
      <c r="Q7" s="47">
        <f t="shared" si="3"/>
        <v>210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210</v>
      </c>
      <c r="W7" s="63">
        <f t="shared" si="6"/>
        <v>134.064</v>
      </c>
    </row>
    <row r="8" spans="1:23" ht="18.75">
      <c r="A8" s="40">
        <v>3</v>
      </c>
      <c r="B8" s="41">
        <v>83.1</v>
      </c>
      <c r="C8" s="42">
        <f>VLOOKUP(B8,'Koeff &amp; weight'!$A$1:$C$1661,3)</f>
        <v>90</v>
      </c>
      <c r="D8" s="44" t="s">
        <v>63</v>
      </c>
      <c r="E8" s="62"/>
      <c r="F8" s="62" t="s">
        <v>58</v>
      </c>
      <c r="G8" s="44">
        <f>VLOOKUP(B8,'Koeff &amp; weight'!$A$1:$B$1661,2)</f>
        <v>0.667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170</v>
      </c>
      <c r="N8" s="45">
        <v>180</v>
      </c>
      <c r="O8" s="71">
        <v>-190</v>
      </c>
      <c r="P8" s="48">
        <f t="shared" si="2"/>
        <v>180</v>
      </c>
      <c r="Q8" s="47">
        <f t="shared" si="3"/>
        <v>180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180</v>
      </c>
      <c r="W8" s="63">
        <f t="shared" si="6"/>
        <v>120.06</v>
      </c>
    </row>
    <row r="9" spans="1:23" ht="18.75">
      <c r="A9" s="40">
        <v>4</v>
      </c>
      <c r="B9" s="41">
        <v>82.8</v>
      </c>
      <c r="C9" s="42">
        <f>VLOOKUP(B9,'Koeff &amp; weight'!$A$1:$C$1661,3)</f>
        <v>90</v>
      </c>
      <c r="D9" s="44" t="s">
        <v>64</v>
      </c>
      <c r="E9" s="62"/>
      <c r="F9" s="62" t="s">
        <v>48</v>
      </c>
      <c r="G9" s="44">
        <f>VLOOKUP(B9,'Koeff &amp; weight'!$A$1:$B$1661,2)</f>
        <v>0.6685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71">
        <v>-140</v>
      </c>
      <c r="N9" s="71">
        <v>-145</v>
      </c>
      <c r="O9" s="71">
        <v>0</v>
      </c>
      <c r="P9" s="48">
        <f t="shared" si="2"/>
        <v>0</v>
      </c>
      <c r="Q9" s="47">
        <f t="shared" si="3"/>
        <v>0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0</v>
      </c>
      <c r="W9" s="63">
        <f t="shared" si="6"/>
        <v>0</v>
      </c>
    </row>
    <row r="10" spans="1:23" ht="18.75">
      <c r="A10" s="40">
        <v>5</v>
      </c>
      <c r="B10" s="41">
        <v>82.7</v>
      </c>
      <c r="C10" s="42">
        <f>VLOOKUP(B10,'Koeff &amp; weight'!$A$1:$C$1661,3)</f>
        <v>90</v>
      </c>
      <c r="D10" s="44" t="s">
        <v>65</v>
      </c>
      <c r="E10" s="62"/>
      <c r="F10" s="62" t="s">
        <v>45</v>
      </c>
      <c r="G10" s="44">
        <f>VLOOKUP(B10,'Koeff &amp; weight'!$A$1:$B$1661,2)</f>
        <v>0.6689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71">
        <v>-120</v>
      </c>
      <c r="N10" s="45">
        <v>125</v>
      </c>
      <c r="O10" s="71">
        <v>-130</v>
      </c>
      <c r="P10" s="48">
        <f t="shared" si="2"/>
        <v>125</v>
      </c>
      <c r="Q10" s="47">
        <f t="shared" si="3"/>
        <v>125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125</v>
      </c>
      <c r="W10" s="63">
        <f t="shared" si="6"/>
        <v>83.61250000000001</v>
      </c>
    </row>
    <row r="11" spans="1:23" ht="18.75">
      <c r="A11" s="40">
        <v>6</v>
      </c>
      <c r="B11" s="41"/>
      <c r="C11" s="42" t="e">
        <f>VLOOKUP(B11,'Koeff &amp; weight'!$A$1:$C$1661,3)</f>
        <v>#N/A</v>
      </c>
      <c r="D11" s="62"/>
      <c r="E11" s="62"/>
      <c r="F11" s="62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7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ht="18.75">
      <c r="A12" s="40">
        <v>7</v>
      </c>
      <c r="B12" s="41"/>
      <c r="C12" s="42" t="e">
        <f>VLOOKUP(B12,'Koeff &amp; weight'!$A$1:$C$1661,3)</f>
        <v>#N/A</v>
      </c>
      <c r="D12" s="62"/>
      <c r="E12" s="62"/>
      <c r="F12" s="62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7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8.75">
      <c r="A13" s="40">
        <v>8</v>
      </c>
      <c r="B13" s="41"/>
      <c r="C13" s="42" t="e">
        <f>VLOOKUP(B13,'Koeff &amp; weight'!$A$1:$C$1661,3)</f>
        <v>#N/A</v>
      </c>
      <c r="D13" s="62"/>
      <c r="E13" s="62"/>
      <c r="F13" s="62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7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8.75">
      <c r="A14" s="40">
        <v>9</v>
      </c>
      <c r="B14" s="41"/>
      <c r="C14" s="42" t="e">
        <f>VLOOKUP(B14,'Koeff &amp; weight'!$A$1:$C$1661,3)</f>
        <v>#N/A</v>
      </c>
      <c r="D14" s="62"/>
      <c r="E14" s="62"/>
      <c r="F14" s="62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8.75">
      <c r="A15" s="40">
        <v>10</v>
      </c>
      <c r="B15" s="41"/>
      <c r="C15" s="42" t="e">
        <f>VLOOKUP(B15,'Koeff &amp; weight'!$A$1:$C$1661,3)</f>
        <v>#N/A</v>
      </c>
      <c r="D15" s="62"/>
      <c r="E15" s="62"/>
      <c r="F15" s="62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8.75">
      <c r="A16" s="40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8.75">
      <c r="A17" s="40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40">
        <v>13</v>
      </c>
      <c r="B18" s="41"/>
      <c r="C18" s="42" t="e">
        <f>VLOOKUP(B18,'Koeff &amp; weight'!$A$1:$C$1661,3)</f>
        <v>#N/A</v>
      </c>
      <c r="D18" s="64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40">
        <v>14</v>
      </c>
      <c r="B19" s="41"/>
      <c r="C19" s="42" t="e">
        <f>VLOOKUP(B19,'Koeff &amp; weight'!$A$1:$C$1661,3)</f>
        <v>#N/A</v>
      </c>
      <c r="D19" s="64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40">
        <v>15</v>
      </c>
      <c r="B20" s="41"/>
      <c r="C20" s="42" t="e">
        <f>VLOOKUP(B20,'Koeff &amp; weight'!$A$1:$C$1661,3)</f>
        <v>#N/A</v>
      </c>
      <c r="D20" s="64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40">
        <v>16</v>
      </c>
      <c r="B21" s="41"/>
      <c r="C21" s="42" t="e">
        <f>VLOOKUP(B21,'Koeff &amp; weight'!$A$1:$C$1661,3)</f>
        <v>#N/A</v>
      </c>
      <c r="D21" s="64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40">
        <v>17</v>
      </c>
      <c r="B22" s="41"/>
      <c r="C22" s="42" t="e">
        <f>VLOOKUP(B22,'Koeff &amp; weight'!$A$1:$C$1661,3)</f>
        <v>#N/A</v>
      </c>
      <c r="D22" s="64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40">
        <v>18</v>
      </c>
      <c r="B23" s="41"/>
      <c r="C23" s="42" t="e">
        <f>VLOOKUP(B23,'Koeff &amp; weight'!$A$1:$C$1661,3)</f>
        <v>#N/A</v>
      </c>
      <c r="D23" s="64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8.75">
      <c r="A24" s="40">
        <v>19</v>
      </c>
      <c r="B24" s="41"/>
      <c r="C24" s="42" t="e">
        <f>VLOOKUP(B24,'Koeff &amp; weight'!$A$1:$C$1661,3)</f>
        <v>#N/A</v>
      </c>
      <c r="D24" s="64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8.75">
      <c r="A25" s="40">
        <v>20</v>
      </c>
      <c r="B25" s="41"/>
      <c r="C25" s="42" t="e">
        <f>VLOOKUP(B25,'Koeff &amp; weight'!$A$1:$C$1661,3)</f>
        <v>#N/A</v>
      </c>
      <c r="D25" s="64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8.75">
      <c r="A26" s="40">
        <v>21</v>
      </c>
      <c r="B26" s="41"/>
      <c r="C26" s="42" t="e">
        <f>VLOOKUP(B26,'Koeff &amp; weight'!$A$1:$C$1661,3)</f>
        <v>#N/A</v>
      </c>
      <c r="D26" s="64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8.75">
      <c r="A27" s="40">
        <v>22</v>
      </c>
      <c r="B27" s="41"/>
      <c r="C27" s="42" t="e">
        <f>VLOOKUP(B27,'Koeff &amp; weight'!$A$1:$C$1661,3)</f>
        <v>#N/A</v>
      </c>
      <c r="D27" s="44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8.75">
      <c r="A28" s="40">
        <v>23</v>
      </c>
      <c r="B28" s="41"/>
      <c r="C28" s="42" t="e">
        <f>VLOOKUP(B28,'Koeff &amp; weight'!$A$1:$C$1661,3)</f>
        <v>#N/A</v>
      </c>
      <c r="D28" s="62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8.75">
      <c r="A29" s="40">
        <v>24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8.75">
      <c r="A30" s="40">
        <v>25</v>
      </c>
      <c r="B30" s="41"/>
      <c r="C30" s="42" t="e">
        <f>VLOOKUP(B30,'Koeff &amp; weight'!$A$1:$C$1661,3)</f>
        <v>#N/A</v>
      </c>
      <c r="D30" s="62"/>
      <c r="E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8.75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  <row r="32" spans="1:23" ht="18.75">
      <c r="A32" s="40">
        <v>27</v>
      </c>
      <c r="B32" s="41"/>
      <c r="C32" s="42" t="e">
        <f>VLOOKUP(B32,'Koeff &amp; weight'!$A$1:$C$1661,3)</f>
        <v>#N/A</v>
      </c>
      <c r="D32" s="62"/>
      <c r="E32" s="62"/>
      <c r="F32" s="62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BreakPreview" zoomScale="85" zoomScaleNormal="80" zoomScaleSheetLayoutView="85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2.421875" style="0" customWidth="1"/>
    <col min="3" max="3" width="8.8515625" style="0" customWidth="1"/>
    <col min="4" max="4" width="26.28125" style="0" customWidth="1"/>
    <col min="5" max="5" width="0" style="0" hidden="1" customWidth="1"/>
    <col min="6" max="6" width="39.8515625" style="0" customWidth="1"/>
    <col min="7" max="12" width="0" style="0" hidden="1" customWidth="1"/>
    <col min="13" max="15" width="11.7109375" style="0" customWidth="1"/>
    <col min="16" max="16" width="13.00390625" style="0" customWidth="1"/>
    <col min="17" max="22" width="0" style="0" hidden="1" customWidth="1"/>
    <col min="23" max="23" width="12.7109375" style="0" customWidth="1"/>
  </cols>
  <sheetData>
    <row r="1" spans="1:15" ht="27.75">
      <c r="A1" s="6"/>
      <c r="B1" s="7"/>
      <c r="C1" s="8"/>
      <c r="D1" s="9" t="s">
        <v>3</v>
      </c>
      <c r="E1" s="10"/>
      <c r="F1" s="11"/>
      <c r="G1" s="11"/>
      <c r="H1" s="12"/>
      <c r="I1" s="12"/>
      <c r="J1" s="12"/>
      <c r="K1" s="12"/>
      <c r="L1" s="12"/>
      <c r="M1" s="12"/>
      <c r="N1" s="12"/>
      <c r="O1" s="13"/>
    </row>
    <row r="2" spans="1:16" ht="23.25">
      <c r="A2" s="14"/>
      <c r="B2" s="7"/>
      <c r="C2" s="15"/>
      <c r="D2" s="16" t="s">
        <v>4</v>
      </c>
      <c r="E2" s="17"/>
      <c r="F2" s="17"/>
      <c r="G2" s="18"/>
      <c r="H2" s="18"/>
      <c r="I2" s="18"/>
      <c r="J2" s="18"/>
      <c r="K2" s="18"/>
      <c r="L2" s="18"/>
      <c r="M2" s="19" t="s">
        <v>66</v>
      </c>
      <c r="N2" s="18"/>
      <c r="O2" s="20"/>
      <c r="P2" s="21"/>
    </row>
    <row r="3" spans="1:22" ht="10.5" customHeight="1">
      <c r="A3" s="22"/>
      <c r="B3" s="23"/>
      <c r="C3" s="24"/>
      <c r="E3" s="22"/>
      <c r="O3" s="22"/>
      <c r="P3" s="22"/>
      <c r="V3" s="25"/>
    </row>
    <row r="4" spans="1:23" ht="18.75">
      <c r="A4" s="26"/>
      <c r="B4" s="27"/>
      <c r="C4" s="28"/>
      <c r="D4" s="29"/>
      <c r="E4" s="30" t="s">
        <v>6</v>
      </c>
      <c r="F4" s="29"/>
      <c r="G4" s="29"/>
      <c r="H4" s="100" t="s">
        <v>7</v>
      </c>
      <c r="I4" s="100"/>
      <c r="J4" s="100"/>
      <c r="K4" s="100"/>
      <c r="L4" s="26"/>
      <c r="M4" s="101" t="s">
        <v>8</v>
      </c>
      <c r="N4" s="101"/>
      <c r="O4" s="101"/>
      <c r="P4" s="101"/>
      <c r="Q4" s="26"/>
      <c r="R4" s="100" t="s">
        <v>9</v>
      </c>
      <c r="S4" s="100"/>
      <c r="T4" s="100"/>
      <c r="U4" s="100"/>
      <c r="V4" s="31"/>
      <c r="W4" s="26"/>
    </row>
    <row r="5" spans="1:23" ht="18.75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8.75">
      <c r="A6" s="40">
        <v>1</v>
      </c>
      <c r="B6" s="41">
        <v>98.9</v>
      </c>
      <c r="C6" s="42">
        <f>VLOOKUP(B6,'Koeff &amp; weight'!$A$1:$C$1661,3)</f>
        <v>100</v>
      </c>
      <c r="D6" s="44" t="s">
        <v>67</v>
      </c>
      <c r="E6" s="44"/>
      <c r="F6" s="44" t="s">
        <v>68</v>
      </c>
      <c r="G6" s="44">
        <f>VLOOKUP(B6,'Koeff &amp; weight'!$A$1:$B$1661,2)</f>
        <v>0.6113</v>
      </c>
      <c r="H6" s="45">
        <v>0</v>
      </c>
      <c r="I6" s="45">
        <v>0</v>
      </c>
      <c r="J6" s="45">
        <v>0</v>
      </c>
      <c r="K6" s="46">
        <f aca="true" t="shared" si="0" ref="K6:K26">MAX(H6:J6)</f>
        <v>0</v>
      </c>
      <c r="L6" s="47">
        <f aca="true" t="shared" si="1" ref="L6:L26">K6</f>
        <v>0</v>
      </c>
      <c r="M6" s="71">
        <v>-220</v>
      </c>
      <c r="N6" s="45">
        <v>220</v>
      </c>
      <c r="O6" s="45">
        <v>225</v>
      </c>
      <c r="P6" s="48">
        <f aca="true" t="shared" si="2" ref="P6:P17">MAX(M6:O6)</f>
        <v>225</v>
      </c>
      <c r="Q6" s="47">
        <f aca="true" t="shared" si="3" ref="Q6:Q26">L6+P6</f>
        <v>225</v>
      </c>
      <c r="R6" s="45">
        <v>0</v>
      </c>
      <c r="S6" s="45">
        <v>0</v>
      </c>
      <c r="T6" s="45">
        <v>0</v>
      </c>
      <c r="U6" s="49">
        <f aca="true" t="shared" si="4" ref="U6:U26">MAX(R6:T6)</f>
        <v>0</v>
      </c>
      <c r="V6" s="47">
        <f aca="true" t="shared" si="5" ref="V6:V26">Q6+U6</f>
        <v>225</v>
      </c>
      <c r="W6" s="63">
        <f aca="true" t="shared" si="6" ref="W6:W26">V6*G6</f>
        <v>137.5425</v>
      </c>
    </row>
    <row r="7" spans="1:23" ht="18.75">
      <c r="A7" s="40">
        <v>2</v>
      </c>
      <c r="B7" s="41">
        <v>95.7</v>
      </c>
      <c r="C7" s="42">
        <f>VLOOKUP(B7,'Koeff &amp; weight'!$A$1:$C$1661,3)</f>
        <v>100</v>
      </c>
      <c r="D7" s="44" t="s">
        <v>69</v>
      </c>
      <c r="E7" s="44"/>
      <c r="F7" s="44" t="s">
        <v>41</v>
      </c>
      <c r="G7" s="44">
        <f>VLOOKUP(B7,'Koeff &amp; weight'!$A$1:$B$1661,2)</f>
        <v>0.62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145</v>
      </c>
      <c r="N7" s="71">
        <v>-155</v>
      </c>
      <c r="O7" s="45">
        <v>160</v>
      </c>
      <c r="P7" s="48">
        <f t="shared" si="2"/>
        <v>160</v>
      </c>
      <c r="Q7" s="47">
        <f t="shared" si="3"/>
        <v>160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160</v>
      </c>
      <c r="W7" s="63">
        <f t="shared" si="6"/>
        <v>99.2</v>
      </c>
    </row>
    <row r="8" spans="1:23" ht="18.75">
      <c r="A8" s="40">
        <v>3</v>
      </c>
      <c r="B8" s="41">
        <v>95</v>
      </c>
      <c r="C8" s="42">
        <f>VLOOKUP(B8,'Koeff &amp; weight'!$A$1:$C$1661,3)</f>
        <v>100</v>
      </c>
      <c r="D8" s="44" t="s">
        <v>70</v>
      </c>
      <c r="E8" s="44"/>
      <c r="F8" s="44" t="s">
        <v>71</v>
      </c>
      <c r="G8" s="44">
        <f>VLOOKUP(B8,'Koeff &amp; weight'!$A$1:$B$1661,2)</f>
        <v>0.622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150</v>
      </c>
      <c r="N8" s="71">
        <v>-160</v>
      </c>
      <c r="O8" s="45">
        <v>160</v>
      </c>
      <c r="P8" s="48">
        <f t="shared" si="2"/>
        <v>160</v>
      </c>
      <c r="Q8" s="47">
        <f t="shared" si="3"/>
        <v>160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160</v>
      </c>
      <c r="W8" s="63">
        <f t="shared" si="6"/>
        <v>99.52</v>
      </c>
    </row>
    <row r="9" spans="1:23" ht="18.75">
      <c r="A9" s="40">
        <v>4</v>
      </c>
      <c r="B9" s="41">
        <v>100</v>
      </c>
      <c r="C9" s="42">
        <f>VLOOKUP(B9,'Koeff &amp; weight'!$A$1:$C$1661,3)</f>
        <v>100</v>
      </c>
      <c r="D9" s="44" t="s">
        <v>72</v>
      </c>
      <c r="E9" s="44"/>
      <c r="F9" s="44" t="s">
        <v>73</v>
      </c>
      <c r="G9" s="44">
        <f>VLOOKUP(B9,'Koeff &amp; weight'!$A$1:$B$1661,2)</f>
        <v>0.6086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150</v>
      </c>
      <c r="N9" s="45">
        <v>162.5</v>
      </c>
      <c r="O9" s="45">
        <v>167.5</v>
      </c>
      <c r="P9" s="48">
        <f t="shared" si="2"/>
        <v>167.5</v>
      </c>
      <c r="Q9" s="45">
        <f t="shared" si="3"/>
        <v>167.5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167.5</v>
      </c>
      <c r="W9" s="63">
        <f t="shared" si="6"/>
        <v>101.9405</v>
      </c>
    </row>
    <row r="10" spans="1:23" ht="18.75">
      <c r="A10" s="40">
        <v>5</v>
      </c>
      <c r="B10" s="41">
        <v>94.4</v>
      </c>
      <c r="C10" s="42">
        <f>VLOOKUP(B10,'Koeff &amp; weight'!$A$1:$C$1661,3)</f>
        <v>100</v>
      </c>
      <c r="D10" s="44" t="s">
        <v>74</v>
      </c>
      <c r="E10" s="44"/>
      <c r="F10" s="44" t="s">
        <v>75</v>
      </c>
      <c r="G10" s="44">
        <f>VLOOKUP(B10,'Koeff &amp; weight'!$A$1:$B$1661,2)</f>
        <v>0.6238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71">
        <v>-160</v>
      </c>
      <c r="N10" s="76">
        <v>160</v>
      </c>
      <c r="O10" s="45">
        <v>170</v>
      </c>
      <c r="P10" s="48">
        <f t="shared" si="2"/>
        <v>170</v>
      </c>
      <c r="Q10" s="45">
        <f t="shared" si="3"/>
        <v>170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170</v>
      </c>
      <c r="W10" s="63">
        <f t="shared" si="6"/>
        <v>106.046</v>
      </c>
    </row>
    <row r="11" spans="1:23" ht="18.75">
      <c r="A11" s="40">
        <v>6</v>
      </c>
      <c r="B11" s="41">
        <v>95.2</v>
      </c>
      <c r="C11" s="42">
        <f>VLOOKUP(B11,'Koeff &amp; weight'!$A$1:$C$1661,3)</f>
        <v>100</v>
      </c>
      <c r="D11" s="44" t="s">
        <v>76</v>
      </c>
      <c r="E11" s="44"/>
      <c r="F11" s="44" t="s">
        <v>77</v>
      </c>
      <c r="G11" s="44">
        <f>VLOOKUP(B11,'Koeff &amp; weight'!$A$1:$B$1661,2)</f>
        <v>0.6214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71">
        <v>-195</v>
      </c>
      <c r="N11" s="45">
        <v>195</v>
      </c>
      <c r="O11" s="45">
        <v>200</v>
      </c>
      <c r="P11" s="48">
        <f t="shared" si="2"/>
        <v>200</v>
      </c>
      <c r="Q11" s="45">
        <f t="shared" si="3"/>
        <v>200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200</v>
      </c>
      <c r="W11" s="63">
        <f t="shared" si="6"/>
        <v>124.27999999999999</v>
      </c>
    </row>
    <row r="12" spans="1:23" ht="18.75">
      <c r="A12" s="40">
        <v>7</v>
      </c>
      <c r="B12" s="41">
        <v>94.6</v>
      </c>
      <c r="C12" s="42">
        <f>VLOOKUP(B12,'Koeff &amp; weight'!$A$1:$C$1661,3)</f>
        <v>100</v>
      </c>
      <c r="D12" s="44" t="s">
        <v>78</v>
      </c>
      <c r="E12" s="44"/>
      <c r="F12" s="44" t="s">
        <v>79</v>
      </c>
      <c r="G12" s="44">
        <f>VLOOKUP(B12,'Koeff &amp; weight'!$A$1:$B$1661,2)</f>
        <v>0.6232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71">
        <v>-205</v>
      </c>
      <c r="N12" s="71">
        <v>-210</v>
      </c>
      <c r="O12" s="45">
        <v>212.5</v>
      </c>
      <c r="P12" s="48">
        <f t="shared" si="2"/>
        <v>212.5</v>
      </c>
      <c r="Q12" s="45">
        <f t="shared" si="3"/>
        <v>212.5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212.5</v>
      </c>
      <c r="W12" s="63">
        <f t="shared" si="6"/>
        <v>132.43</v>
      </c>
    </row>
    <row r="13" spans="1:23" ht="18.75">
      <c r="A13" s="40">
        <v>8</v>
      </c>
      <c r="B13" s="41">
        <v>99</v>
      </c>
      <c r="C13" s="42">
        <f>VLOOKUP(B13,'Koeff &amp; weight'!$A$1:$C$1661,3)</f>
        <v>100</v>
      </c>
      <c r="D13" s="44" t="s">
        <v>80</v>
      </c>
      <c r="E13" s="44"/>
      <c r="F13" s="44" t="s">
        <v>81</v>
      </c>
      <c r="G13" s="44">
        <f>VLOOKUP(B13,'Koeff &amp; weight'!$A$1:$B$1661,2)</f>
        <v>0.6111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220</v>
      </c>
      <c r="N13" s="45">
        <v>227.5</v>
      </c>
      <c r="O13" s="71">
        <v>-235</v>
      </c>
      <c r="P13" s="48">
        <f t="shared" si="2"/>
        <v>227.5</v>
      </c>
      <c r="Q13" s="45">
        <f t="shared" si="3"/>
        <v>227.5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227.5</v>
      </c>
      <c r="W13" s="63">
        <f t="shared" si="6"/>
        <v>139.02525</v>
      </c>
    </row>
    <row r="14" spans="1:23" ht="18.75">
      <c r="A14" s="40">
        <v>9</v>
      </c>
      <c r="B14" s="41">
        <v>99.2</v>
      </c>
      <c r="C14" s="42">
        <f>VLOOKUP(B14,'Koeff &amp; weight'!$A$1:$C$1661,3)</f>
        <v>100</v>
      </c>
      <c r="D14" s="44" t="s">
        <v>82</v>
      </c>
      <c r="E14" s="44"/>
      <c r="F14" s="44" t="s">
        <v>53</v>
      </c>
      <c r="G14" s="44">
        <f>VLOOKUP(B14,'Koeff &amp; weight'!$A$1:$B$1661,2)</f>
        <v>0.6106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220</v>
      </c>
      <c r="N14" s="45">
        <v>232.5</v>
      </c>
      <c r="O14" s="71">
        <v>-242.5</v>
      </c>
      <c r="P14" s="48">
        <f t="shared" si="2"/>
        <v>232.5</v>
      </c>
      <c r="Q14" s="45">
        <f t="shared" si="3"/>
        <v>232.5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232.5</v>
      </c>
      <c r="W14" s="63">
        <f t="shared" si="6"/>
        <v>141.96450000000002</v>
      </c>
    </row>
    <row r="15" spans="1:23" ht="18.75">
      <c r="A15" s="40">
        <v>10</v>
      </c>
      <c r="B15" s="41">
        <v>98.8</v>
      </c>
      <c r="C15" s="42">
        <f>VLOOKUP(B15,'Koeff &amp; weight'!$A$1:$C$1661,3)</f>
        <v>100</v>
      </c>
      <c r="D15" s="44" t="s">
        <v>83</v>
      </c>
      <c r="E15" s="44"/>
      <c r="F15" s="44" t="s">
        <v>53</v>
      </c>
      <c r="G15" s="44">
        <f>VLOOKUP(B15,'Koeff &amp; weight'!$A$1:$B$1661,2)</f>
        <v>0.6116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71">
        <v>-230</v>
      </c>
      <c r="N15" s="71">
        <v>-230</v>
      </c>
      <c r="O15" s="71">
        <v>0</v>
      </c>
      <c r="P15" s="48">
        <f t="shared" si="2"/>
        <v>0</v>
      </c>
      <c r="Q15" s="45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>
        <f t="shared" si="6"/>
        <v>0</v>
      </c>
    </row>
    <row r="16" spans="1:23" ht="18.75">
      <c r="A16" s="40">
        <v>11</v>
      </c>
      <c r="B16" s="41">
        <v>100</v>
      </c>
      <c r="C16" s="42">
        <f>VLOOKUP(B16,'Koeff &amp; weight'!$A$1:$C$1661,3)</f>
        <v>100</v>
      </c>
      <c r="D16" s="44" t="s">
        <v>84</v>
      </c>
      <c r="E16" s="44"/>
      <c r="F16" s="44" t="s">
        <v>73</v>
      </c>
      <c r="G16" s="44">
        <f>VLOOKUP(B16,'Koeff &amp; weight'!$A$1:$B$1661,2)</f>
        <v>0.6086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155</v>
      </c>
      <c r="N16" s="45">
        <v>165</v>
      </c>
      <c r="O16" s="45">
        <v>170</v>
      </c>
      <c r="P16" s="48">
        <f t="shared" si="2"/>
        <v>170</v>
      </c>
      <c r="Q16" s="45">
        <f t="shared" si="3"/>
        <v>170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170</v>
      </c>
      <c r="W16" s="63">
        <f t="shared" si="6"/>
        <v>103.462</v>
      </c>
    </row>
    <row r="17" spans="1:23" ht="18.75">
      <c r="A17" s="40">
        <v>12</v>
      </c>
      <c r="B17" s="41"/>
      <c r="C17" s="42" t="e">
        <f>VLOOKUP(B17,'Koeff &amp; weight'!$A$1:$C$1661,3)</f>
        <v>#N/A</v>
      </c>
      <c r="D17" s="44"/>
      <c r="E17" s="44"/>
      <c r="F17" s="44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8.75">
      <c r="A18" s="40">
        <v>13</v>
      </c>
      <c r="B18" s="41"/>
      <c r="C18" s="42" t="e">
        <f>VLOOKUP(B18,'Koeff &amp; weight'!$A$1:$C$1661,3)</f>
        <v>#N/A</v>
      </c>
      <c r="D18" s="44"/>
      <c r="E18" s="44"/>
      <c r="F18" s="44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8.75">
      <c r="A19" s="40">
        <v>14</v>
      </c>
      <c r="B19" s="41"/>
      <c r="C19" s="42" t="e">
        <f>VLOOKUP(B19,'Koeff &amp; weight'!$A$1:$C$1661,3)</f>
        <v>#N/A</v>
      </c>
      <c r="D19" s="44"/>
      <c r="E19" s="44"/>
      <c r="F19" s="44"/>
      <c r="G19" s="62" t="e">
        <f>VLOOKUP(B19,'Koeff &amp; weight'!$A$1:$B$1661,2)</f>
        <v>#N/A</v>
      </c>
      <c r="H19" s="77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aca="true" t="shared" si="7" ref="P19:P26">MAX(M19:O19)</f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8.75">
      <c r="A20" s="40">
        <v>15</v>
      </c>
      <c r="B20" s="41"/>
      <c r="C20" s="42" t="e">
        <f>VLOOKUP(B20,'Koeff &amp; weight'!$A$1:$C$1661,3)</f>
        <v>#N/A</v>
      </c>
      <c r="D20" s="44"/>
      <c r="E20" s="44"/>
      <c r="F20" s="44"/>
      <c r="G20" s="78" t="e">
        <f>VLOOKUP(B20,'Koeff &amp; weight'!$A$1:$B$1661,2)</f>
        <v>#N/A</v>
      </c>
      <c r="H20" s="79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7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8.75">
      <c r="A21" s="40">
        <v>16</v>
      </c>
      <c r="B21" s="41"/>
      <c r="C21" s="42" t="e">
        <f>VLOOKUP(B21,'Koeff &amp; weight'!$A$1:$C$1661,3)</f>
        <v>#N/A</v>
      </c>
      <c r="D21" s="44"/>
      <c r="E21" s="44"/>
      <c r="F21" s="44"/>
      <c r="G21" s="62" t="e">
        <f>VLOOKUP(B21,'Koeff &amp; weight'!$A$1:$B$1661,2)</f>
        <v>#N/A</v>
      </c>
      <c r="H21" s="77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7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8.75">
      <c r="A22" s="40">
        <v>17</v>
      </c>
      <c r="B22" s="41"/>
      <c r="C22" s="42" t="e">
        <f>VLOOKUP(B22,'Koeff &amp; weight'!$A$1:$C$1661,3)</f>
        <v>#N/A</v>
      </c>
      <c r="D22" s="44"/>
      <c r="E22" s="44"/>
      <c r="F22" s="44"/>
      <c r="G22" s="62" t="e">
        <f>VLOOKUP(B22,'Koeff &amp; weight'!$A$1:$B$1661,2)</f>
        <v>#N/A</v>
      </c>
      <c r="H22" s="77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7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8.75">
      <c r="A23" s="40">
        <v>18</v>
      </c>
      <c r="B23" s="41"/>
      <c r="C23" s="42" t="e">
        <f>VLOOKUP(B23,'Koeff &amp; weight'!$A$1:$C$1661,3)</f>
        <v>#N/A</v>
      </c>
      <c r="D23" s="44"/>
      <c r="E23" s="44"/>
      <c r="F23" s="44"/>
      <c r="G23" s="78" t="e">
        <f>VLOOKUP(B23,'Koeff &amp; weight'!$A$1:$B$1661,2)</f>
        <v>#N/A</v>
      </c>
      <c r="H23" s="79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7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8.75">
      <c r="A24" s="40">
        <v>19</v>
      </c>
      <c r="B24" s="41"/>
      <c r="C24" s="42" t="e">
        <f>VLOOKUP(B24,'Koeff &amp; weight'!$A$1:$C$1661,3)</f>
        <v>#N/A</v>
      </c>
      <c r="D24" s="44"/>
      <c r="E24" s="44"/>
      <c r="F24" s="44"/>
      <c r="G24" s="62" t="e">
        <f>VLOOKUP(B24,'Koeff &amp; weight'!$A$1:$B$1661,2)</f>
        <v>#N/A</v>
      </c>
      <c r="H24" s="77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7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8.75">
      <c r="A25" s="40">
        <v>20</v>
      </c>
      <c r="B25" s="41"/>
      <c r="C25" s="42" t="e">
        <f>VLOOKUP(B25,'Koeff &amp; weight'!$A$1:$C$1661,3)</f>
        <v>#N/A</v>
      </c>
      <c r="D25" s="44"/>
      <c r="E25" s="44"/>
      <c r="F25" s="44"/>
      <c r="G25" s="78" t="e">
        <f>VLOOKUP(B25,'Koeff &amp; weight'!$A$1:$B$1661,2)</f>
        <v>#N/A</v>
      </c>
      <c r="H25" s="79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7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8.75">
      <c r="A26" s="40">
        <v>21</v>
      </c>
      <c r="B26" s="41"/>
      <c r="C26" s="42" t="e">
        <f>VLOOKUP(B26,'Koeff &amp; weight'!$A$1:$C$1661,3)</f>
        <v>#N/A</v>
      </c>
      <c r="D26" s="44"/>
      <c r="E26" s="44"/>
      <c r="F26" s="44"/>
      <c r="G26" s="62" t="e">
        <f>VLOOKUP(B26,'Koeff &amp; weight'!$A$1:$B$1661,2)</f>
        <v>#N/A</v>
      </c>
      <c r="H26" s="77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7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7:8" ht="18.75">
      <c r="G27" s="62"/>
      <c r="H27" s="77"/>
    </row>
    <row r="28" spans="7:8" ht="18.75">
      <c r="G28" s="78"/>
      <c r="H28" s="79"/>
    </row>
    <row r="29" spans="7:8" ht="18.75">
      <c r="G29" s="62"/>
      <c r="H29" s="77"/>
    </row>
    <row r="30" spans="7:8" ht="18.75">
      <c r="G30" s="78"/>
      <c r="H30" s="79"/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view="pageBreakPreview" zoomScale="85" zoomScaleNormal="80" zoomScaleSheetLayoutView="85" workbookViewId="0" topLeftCell="A1">
      <selection activeCell="B6" sqref="B6"/>
    </sheetView>
  </sheetViews>
  <sheetFormatPr defaultColWidth="9.140625" defaultRowHeight="17.25" customHeight="1"/>
  <cols>
    <col min="1" max="1" width="5.28125" style="80" customWidth="1"/>
    <col min="2" max="2" width="14.140625" style="80" customWidth="1"/>
    <col min="3" max="3" width="8.8515625" style="80" customWidth="1"/>
    <col min="4" max="4" width="29.421875" style="80" customWidth="1"/>
    <col min="5" max="5" width="0" style="80" hidden="1" customWidth="1"/>
    <col min="6" max="6" width="31.421875" style="80" customWidth="1"/>
    <col min="7" max="12" width="0" style="80" hidden="1" customWidth="1"/>
    <col min="13" max="15" width="11.7109375" style="80" customWidth="1"/>
    <col min="16" max="16" width="13.00390625" style="80" customWidth="1"/>
    <col min="17" max="22" width="0" style="80" hidden="1" customWidth="1"/>
    <col min="23" max="23" width="12.7109375" style="80" customWidth="1"/>
    <col min="24" max="16384" width="9.00390625" style="80" customWidth="1"/>
  </cols>
  <sheetData>
    <row r="1" spans="1:15" ht="36" customHeight="1">
      <c r="A1" s="6"/>
      <c r="B1" s="81"/>
      <c r="C1" s="8"/>
      <c r="D1" s="9" t="s">
        <v>3</v>
      </c>
      <c r="E1" s="82"/>
      <c r="F1" s="82"/>
      <c r="G1" s="82"/>
      <c r="H1" s="83"/>
      <c r="I1" s="83"/>
      <c r="J1" s="83"/>
      <c r="K1" s="83"/>
      <c r="L1" s="83"/>
      <c r="M1" s="83"/>
      <c r="N1" s="83"/>
      <c r="O1" s="84"/>
    </row>
    <row r="2" spans="1:16" ht="17.25" customHeight="1">
      <c r="A2" s="14"/>
      <c r="B2" s="81"/>
      <c r="C2" s="15"/>
      <c r="D2" s="16" t="s">
        <v>4</v>
      </c>
      <c r="E2" s="53"/>
      <c r="F2" s="53"/>
      <c r="G2" s="85"/>
      <c r="H2" s="85"/>
      <c r="I2" s="85"/>
      <c r="J2" s="85"/>
      <c r="K2" s="85"/>
      <c r="L2" s="85"/>
      <c r="M2" s="19" t="s">
        <v>85</v>
      </c>
      <c r="N2" s="85"/>
      <c r="O2" s="86"/>
      <c r="P2" s="21"/>
    </row>
    <row r="3" spans="1:22" ht="17.25" customHeight="1">
      <c r="A3" s="22"/>
      <c r="B3" s="87"/>
      <c r="C3" s="88"/>
      <c r="E3" s="22"/>
      <c r="O3" s="22"/>
      <c r="P3" s="22"/>
      <c r="V3" s="89"/>
    </row>
    <row r="4" spans="1:23" ht="17.25" customHeight="1">
      <c r="A4" s="90"/>
      <c r="B4" s="91"/>
      <c r="C4" s="92"/>
      <c r="D4" s="93"/>
      <c r="E4" s="30" t="s">
        <v>6</v>
      </c>
      <c r="F4" s="93"/>
      <c r="G4" s="93"/>
      <c r="H4" s="100" t="s">
        <v>7</v>
      </c>
      <c r="I4" s="100"/>
      <c r="J4" s="100"/>
      <c r="K4" s="100"/>
      <c r="L4" s="90"/>
      <c r="M4" s="101" t="s">
        <v>8</v>
      </c>
      <c r="N4" s="101"/>
      <c r="O4" s="101"/>
      <c r="P4" s="101"/>
      <c r="Q4" s="90"/>
      <c r="R4" s="100" t="s">
        <v>9</v>
      </c>
      <c r="S4" s="100"/>
      <c r="T4" s="100"/>
      <c r="U4" s="100"/>
      <c r="V4" s="94"/>
      <c r="W4" s="90"/>
    </row>
    <row r="5" spans="1:23" ht="17.25" customHeight="1">
      <c r="A5" s="32" t="s">
        <v>10</v>
      </c>
      <c r="B5" s="33" t="s">
        <v>11</v>
      </c>
      <c r="C5" s="34" t="s">
        <v>12</v>
      </c>
      <c r="D5" s="35" t="s">
        <v>13</v>
      </c>
      <c r="E5" s="36" t="s">
        <v>14</v>
      </c>
      <c r="F5" s="35" t="s">
        <v>15</v>
      </c>
      <c r="G5" s="35" t="s">
        <v>16</v>
      </c>
      <c r="H5" s="37" t="s">
        <v>17</v>
      </c>
      <c r="I5" s="37" t="s">
        <v>18</v>
      </c>
      <c r="J5" s="37" t="s">
        <v>19</v>
      </c>
      <c r="K5" s="37" t="s">
        <v>20</v>
      </c>
      <c r="L5" s="38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8" t="s">
        <v>26</v>
      </c>
      <c r="R5" s="37" t="s">
        <v>27</v>
      </c>
      <c r="S5" s="37" t="s">
        <v>28</v>
      </c>
      <c r="T5" s="37" t="s">
        <v>29</v>
      </c>
      <c r="U5" s="37" t="s">
        <v>30</v>
      </c>
      <c r="V5" s="38" t="s">
        <v>31</v>
      </c>
      <c r="W5" s="39" t="s">
        <v>32</v>
      </c>
    </row>
    <row r="6" spans="1:23" ht="17.25" customHeight="1">
      <c r="A6" s="40">
        <v>1</v>
      </c>
      <c r="B6" s="41">
        <v>101.2</v>
      </c>
      <c r="C6" s="42">
        <f>VLOOKUP(B6,'Koeff &amp; weight'!$A$1:$C$1661,3)</f>
        <v>110</v>
      </c>
      <c r="D6" s="95" t="s">
        <v>86</v>
      </c>
      <c r="E6" s="95"/>
      <c r="F6" s="95" t="s">
        <v>48</v>
      </c>
      <c r="G6" s="44">
        <f>VLOOKUP(B6,'Koeff &amp; weight'!$A$1:$B$1661,2)</f>
        <v>0.6057</v>
      </c>
      <c r="H6" s="45">
        <v>0</v>
      </c>
      <c r="I6" s="45">
        <v>0</v>
      </c>
      <c r="J6" s="45">
        <v>0</v>
      </c>
      <c r="K6" s="46">
        <f aca="true" t="shared" si="0" ref="K6:K32">MAX(H6:J6)</f>
        <v>0</v>
      </c>
      <c r="L6" s="47">
        <f aca="true" t="shared" si="1" ref="L6:L32">K6</f>
        <v>0</v>
      </c>
      <c r="M6" s="45">
        <v>160</v>
      </c>
      <c r="N6" s="45">
        <v>167.5</v>
      </c>
      <c r="O6" s="45">
        <v>172.5</v>
      </c>
      <c r="P6" s="48">
        <f aca="true" t="shared" si="2" ref="P6:P32">MAX(M6:O6)</f>
        <v>172.5</v>
      </c>
      <c r="Q6" s="45">
        <f aca="true" t="shared" si="3" ref="Q6:Q32">L6+P6</f>
        <v>172.5</v>
      </c>
      <c r="R6" s="45">
        <v>0</v>
      </c>
      <c r="S6" s="45">
        <v>0</v>
      </c>
      <c r="T6" s="45">
        <v>0</v>
      </c>
      <c r="U6" s="49">
        <f aca="true" t="shared" si="4" ref="U6:U32">MAX(R6:T6)</f>
        <v>0</v>
      </c>
      <c r="V6" s="47">
        <f aca="true" t="shared" si="5" ref="V6:V32">Q6+U6</f>
        <v>172.5</v>
      </c>
      <c r="W6" s="63">
        <f aca="true" t="shared" si="6" ref="W6:W32">V6*G6</f>
        <v>104.48325</v>
      </c>
    </row>
    <row r="7" spans="1:23" ht="17.25" customHeight="1">
      <c r="A7" s="40">
        <v>2</v>
      </c>
      <c r="B7" s="41">
        <v>107</v>
      </c>
      <c r="C7" s="42">
        <f>VLOOKUP(B7,'Koeff &amp; weight'!$A$1:$C$1661,3)</f>
        <v>110</v>
      </c>
      <c r="D7" s="95" t="s">
        <v>87</v>
      </c>
      <c r="E7" s="95"/>
      <c r="F7" s="95" t="s">
        <v>36</v>
      </c>
      <c r="G7" s="44">
        <f>VLOOKUP(B7,'Koeff &amp; weight'!$A$1:$B$1661,2)</f>
        <v>0.5937</v>
      </c>
      <c r="H7" s="45">
        <v>0</v>
      </c>
      <c r="I7" s="45">
        <v>0</v>
      </c>
      <c r="J7" s="45">
        <v>0</v>
      </c>
      <c r="K7" s="46">
        <f t="shared" si="0"/>
        <v>0</v>
      </c>
      <c r="L7" s="47">
        <f t="shared" si="1"/>
        <v>0</v>
      </c>
      <c r="M7" s="45">
        <v>167.5</v>
      </c>
      <c r="N7" s="45">
        <v>172.5</v>
      </c>
      <c r="O7" s="45">
        <v>177.5</v>
      </c>
      <c r="P7" s="48">
        <f t="shared" si="2"/>
        <v>177.5</v>
      </c>
      <c r="Q7" s="45">
        <f t="shared" si="3"/>
        <v>177.5</v>
      </c>
      <c r="R7" s="45">
        <v>0</v>
      </c>
      <c r="S7" s="45">
        <v>0</v>
      </c>
      <c r="T7" s="45">
        <v>0</v>
      </c>
      <c r="U7" s="49">
        <f t="shared" si="4"/>
        <v>0</v>
      </c>
      <c r="V7" s="47">
        <f t="shared" si="5"/>
        <v>177.5</v>
      </c>
      <c r="W7" s="63">
        <f t="shared" si="6"/>
        <v>105.38175</v>
      </c>
    </row>
    <row r="8" spans="1:23" ht="17.25" customHeight="1">
      <c r="A8" s="40">
        <v>3</v>
      </c>
      <c r="B8" s="41">
        <v>103.4</v>
      </c>
      <c r="C8" s="42">
        <f>VLOOKUP(B8,'Koeff &amp; weight'!$A$1:$C$1661,3)</f>
        <v>110</v>
      </c>
      <c r="D8" s="95" t="s">
        <v>88</v>
      </c>
      <c r="E8" s="95"/>
      <c r="F8" s="95" t="s">
        <v>71</v>
      </c>
      <c r="G8" s="44">
        <f>VLOOKUP(B8,'Koeff &amp; weight'!$A$1:$B$1661,2)</f>
        <v>0.6009</v>
      </c>
      <c r="H8" s="45">
        <v>0</v>
      </c>
      <c r="I8" s="45">
        <v>0</v>
      </c>
      <c r="J8" s="45">
        <v>0</v>
      </c>
      <c r="K8" s="46">
        <f t="shared" si="0"/>
        <v>0</v>
      </c>
      <c r="L8" s="47">
        <f t="shared" si="1"/>
        <v>0</v>
      </c>
      <c r="M8" s="45">
        <v>170</v>
      </c>
      <c r="N8" s="45">
        <v>182.5</v>
      </c>
      <c r="O8" s="71">
        <v>-187.5</v>
      </c>
      <c r="P8" s="48">
        <f t="shared" si="2"/>
        <v>182.5</v>
      </c>
      <c r="Q8" s="45">
        <f t="shared" si="3"/>
        <v>182.5</v>
      </c>
      <c r="R8" s="45">
        <v>0</v>
      </c>
      <c r="S8" s="45">
        <v>0</v>
      </c>
      <c r="T8" s="45">
        <v>0</v>
      </c>
      <c r="U8" s="49">
        <f t="shared" si="4"/>
        <v>0</v>
      </c>
      <c r="V8" s="47">
        <f t="shared" si="5"/>
        <v>182.5</v>
      </c>
      <c r="W8" s="63">
        <f t="shared" si="6"/>
        <v>109.66425</v>
      </c>
    </row>
    <row r="9" spans="1:23" ht="17.25" customHeight="1">
      <c r="A9" s="40">
        <v>4</v>
      </c>
      <c r="B9" s="41">
        <v>102.5</v>
      </c>
      <c r="C9" s="42">
        <f>VLOOKUP(B9,'Koeff &amp; weight'!$A$1:$C$1661,3)</f>
        <v>110</v>
      </c>
      <c r="D9" s="95" t="s">
        <v>89</v>
      </c>
      <c r="E9" s="95"/>
      <c r="F9" s="95" t="s">
        <v>48</v>
      </c>
      <c r="G9" s="44">
        <f>VLOOKUP(B9,'Koeff &amp; weight'!$A$1:$B$1661,2)</f>
        <v>0.6028</v>
      </c>
      <c r="H9" s="45">
        <v>0</v>
      </c>
      <c r="I9" s="45">
        <v>0</v>
      </c>
      <c r="J9" s="45">
        <v>0</v>
      </c>
      <c r="K9" s="46">
        <f t="shared" si="0"/>
        <v>0</v>
      </c>
      <c r="L9" s="47">
        <f t="shared" si="1"/>
        <v>0</v>
      </c>
      <c r="M9" s="45">
        <v>205</v>
      </c>
      <c r="N9" s="45">
        <v>212.5</v>
      </c>
      <c r="O9" s="71">
        <v>-222.5</v>
      </c>
      <c r="P9" s="48">
        <f t="shared" si="2"/>
        <v>212.5</v>
      </c>
      <c r="Q9" s="45">
        <f t="shared" si="3"/>
        <v>212.5</v>
      </c>
      <c r="R9" s="45">
        <v>0</v>
      </c>
      <c r="S9" s="45">
        <v>0</v>
      </c>
      <c r="T9" s="45">
        <v>0</v>
      </c>
      <c r="U9" s="49">
        <f t="shared" si="4"/>
        <v>0</v>
      </c>
      <c r="V9" s="47">
        <f t="shared" si="5"/>
        <v>212.5</v>
      </c>
      <c r="W9" s="63">
        <f t="shared" si="6"/>
        <v>128.095</v>
      </c>
    </row>
    <row r="10" spans="1:23" ht="17.25" customHeight="1">
      <c r="A10" s="40">
        <v>5</v>
      </c>
      <c r="B10" s="41">
        <v>105.2</v>
      </c>
      <c r="C10" s="42">
        <f>VLOOKUP(B10,'Koeff &amp; weight'!$A$1:$C$1661,3)</f>
        <v>110</v>
      </c>
      <c r="D10" s="95" t="s">
        <v>90</v>
      </c>
      <c r="E10" s="95"/>
      <c r="F10" s="95" t="s">
        <v>73</v>
      </c>
      <c r="G10" s="44">
        <f>VLOOKUP(B10,'Koeff &amp; weight'!$A$1:$B$1661,2)</f>
        <v>0.5972</v>
      </c>
      <c r="H10" s="45">
        <v>0</v>
      </c>
      <c r="I10" s="45">
        <v>0</v>
      </c>
      <c r="J10" s="45">
        <v>0</v>
      </c>
      <c r="K10" s="46">
        <f t="shared" si="0"/>
        <v>0</v>
      </c>
      <c r="L10" s="47">
        <f t="shared" si="1"/>
        <v>0</v>
      </c>
      <c r="M10" s="45">
        <v>217.5</v>
      </c>
      <c r="N10" s="45">
        <v>225</v>
      </c>
      <c r="O10" s="45">
        <v>235</v>
      </c>
      <c r="P10" s="48">
        <f t="shared" si="2"/>
        <v>235</v>
      </c>
      <c r="Q10" s="45">
        <f t="shared" si="3"/>
        <v>235</v>
      </c>
      <c r="R10" s="45">
        <v>0</v>
      </c>
      <c r="S10" s="45">
        <v>0</v>
      </c>
      <c r="T10" s="45">
        <v>0</v>
      </c>
      <c r="U10" s="49">
        <f t="shared" si="4"/>
        <v>0</v>
      </c>
      <c r="V10" s="47">
        <f t="shared" si="5"/>
        <v>235</v>
      </c>
      <c r="W10" s="63">
        <f t="shared" si="6"/>
        <v>140.34199999999998</v>
      </c>
    </row>
    <row r="11" spans="1:23" ht="17.25" customHeight="1">
      <c r="A11" s="40">
        <v>6</v>
      </c>
      <c r="B11" s="41"/>
      <c r="C11" s="42" t="e">
        <f>VLOOKUP(B11,'Koeff &amp; weight'!$A$1:$C$1661,3)</f>
        <v>#N/A</v>
      </c>
      <c r="D11" s="72"/>
      <c r="E11" s="73"/>
      <c r="F11" s="73"/>
      <c r="G11" s="44" t="e">
        <f>VLOOKUP(B11,'Koeff &amp; weight'!$A$1:$B$1661,2)</f>
        <v>#N/A</v>
      </c>
      <c r="H11" s="45">
        <v>0</v>
      </c>
      <c r="I11" s="45">
        <v>0</v>
      </c>
      <c r="J11" s="45">
        <v>0</v>
      </c>
      <c r="K11" s="46">
        <f t="shared" si="0"/>
        <v>0</v>
      </c>
      <c r="L11" s="47">
        <f t="shared" si="1"/>
        <v>0</v>
      </c>
      <c r="M11" s="45">
        <v>0</v>
      </c>
      <c r="N11" s="45">
        <v>0</v>
      </c>
      <c r="O11" s="45">
        <v>0</v>
      </c>
      <c r="P11" s="48">
        <f t="shared" si="2"/>
        <v>0</v>
      </c>
      <c r="Q11" s="45">
        <f t="shared" si="3"/>
        <v>0</v>
      </c>
      <c r="R11" s="45">
        <v>0</v>
      </c>
      <c r="S11" s="45">
        <v>0</v>
      </c>
      <c r="T11" s="45">
        <v>0</v>
      </c>
      <c r="U11" s="49">
        <f t="shared" si="4"/>
        <v>0</v>
      </c>
      <c r="V11" s="47">
        <f t="shared" si="5"/>
        <v>0</v>
      </c>
      <c r="W11" s="63" t="e">
        <f t="shared" si="6"/>
        <v>#N/A</v>
      </c>
    </row>
    <row r="12" spans="1:23" ht="17.25" customHeight="1">
      <c r="A12" s="40">
        <v>7</v>
      </c>
      <c r="B12" s="41"/>
      <c r="C12" s="42" t="e">
        <f>VLOOKUP(B12,'Koeff &amp; weight'!$A$1:$C$1661,3)</f>
        <v>#N/A</v>
      </c>
      <c r="D12" s="96"/>
      <c r="E12" s="62"/>
      <c r="F12" s="96"/>
      <c r="G12" s="44" t="e">
        <f>VLOOKUP(B12,'Koeff &amp; weight'!$A$1:$B$1661,2)</f>
        <v>#N/A</v>
      </c>
      <c r="H12" s="45">
        <v>0</v>
      </c>
      <c r="I12" s="45">
        <v>0</v>
      </c>
      <c r="J12" s="45">
        <v>0</v>
      </c>
      <c r="K12" s="46">
        <f t="shared" si="0"/>
        <v>0</v>
      </c>
      <c r="L12" s="47">
        <f t="shared" si="1"/>
        <v>0</v>
      </c>
      <c r="M12" s="45">
        <v>0</v>
      </c>
      <c r="N12" s="45">
        <v>0</v>
      </c>
      <c r="O12" s="45">
        <v>0</v>
      </c>
      <c r="P12" s="48">
        <f t="shared" si="2"/>
        <v>0</v>
      </c>
      <c r="Q12" s="45">
        <f t="shared" si="3"/>
        <v>0</v>
      </c>
      <c r="R12" s="45">
        <v>0</v>
      </c>
      <c r="S12" s="45">
        <v>0</v>
      </c>
      <c r="T12" s="45">
        <v>0</v>
      </c>
      <c r="U12" s="49">
        <f t="shared" si="4"/>
        <v>0</v>
      </c>
      <c r="V12" s="47">
        <f t="shared" si="5"/>
        <v>0</v>
      </c>
      <c r="W12" s="63" t="e">
        <f t="shared" si="6"/>
        <v>#N/A</v>
      </c>
    </row>
    <row r="13" spans="1:23" ht="17.25" customHeight="1">
      <c r="A13" s="40">
        <v>8</v>
      </c>
      <c r="B13" s="41"/>
      <c r="C13" s="42" t="e">
        <f>VLOOKUP(B13,'Koeff &amp; weight'!$A$1:$C$1661,3)</f>
        <v>#N/A</v>
      </c>
      <c r="D13" s="72"/>
      <c r="E13" s="73"/>
      <c r="F13" s="73"/>
      <c r="G13" s="44" t="e">
        <f>VLOOKUP(B13,'Koeff &amp; weight'!$A$1:$B$1661,2)</f>
        <v>#N/A</v>
      </c>
      <c r="H13" s="45">
        <v>0</v>
      </c>
      <c r="I13" s="45">
        <v>0</v>
      </c>
      <c r="J13" s="45">
        <v>0</v>
      </c>
      <c r="K13" s="46">
        <f t="shared" si="0"/>
        <v>0</v>
      </c>
      <c r="L13" s="47">
        <f t="shared" si="1"/>
        <v>0</v>
      </c>
      <c r="M13" s="45">
        <v>0</v>
      </c>
      <c r="N13" s="45">
        <v>0</v>
      </c>
      <c r="O13" s="45">
        <v>0</v>
      </c>
      <c r="P13" s="48">
        <f t="shared" si="2"/>
        <v>0</v>
      </c>
      <c r="Q13" s="45">
        <f t="shared" si="3"/>
        <v>0</v>
      </c>
      <c r="R13" s="45">
        <v>0</v>
      </c>
      <c r="S13" s="45">
        <v>0</v>
      </c>
      <c r="T13" s="45">
        <v>0</v>
      </c>
      <c r="U13" s="49">
        <f t="shared" si="4"/>
        <v>0</v>
      </c>
      <c r="V13" s="47">
        <f t="shared" si="5"/>
        <v>0</v>
      </c>
      <c r="W13" s="63" t="e">
        <f t="shared" si="6"/>
        <v>#N/A</v>
      </c>
    </row>
    <row r="14" spans="1:23" ht="17.25" customHeight="1">
      <c r="A14" s="40">
        <v>9</v>
      </c>
      <c r="B14" s="41"/>
      <c r="C14" s="42" t="e">
        <f>VLOOKUP(B14,'Koeff &amp; weight'!$A$1:$C$1661,3)</f>
        <v>#N/A</v>
      </c>
      <c r="D14" s="72"/>
      <c r="E14" s="73"/>
      <c r="F14" s="73"/>
      <c r="G14" s="44" t="e">
        <f>VLOOKUP(B14,'Koeff &amp; weight'!$A$1:$B$1661,2)</f>
        <v>#N/A</v>
      </c>
      <c r="H14" s="45">
        <v>0</v>
      </c>
      <c r="I14" s="45">
        <v>0</v>
      </c>
      <c r="J14" s="45">
        <v>0</v>
      </c>
      <c r="K14" s="46">
        <f t="shared" si="0"/>
        <v>0</v>
      </c>
      <c r="L14" s="47">
        <f t="shared" si="1"/>
        <v>0</v>
      </c>
      <c r="M14" s="45">
        <v>0</v>
      </c>
      <c r="N14" s="45">
        <v>0</v>
      </c>
      <c r="O14" s="45">
        <v>0</v>
      </c>
      <c r="P14" s="48">
        <f t="shared" si="2"/>
        <v>0</v>
      </c>
      <c r="Q14" s="47">
        <f t="shared" si="3"/>
        <v>0</v>
      </c>
      <c r="R14" s="45">
        <v>0</v>
      </c>
      <c r="S14" s="45">
        <v>0</v>
      </c>
      <c r="T14" s="45">
        <v>0</v>
      </c>
      <c r="U14" s="49">
        <f t="shared" si="4"/>
        <v>0</v>
      </c>
      <c r="V14" s="47">
        <f t="shared" si="5"/>
        <v>0</v>
      </c>
      <c r="W14" s="63" t="e">
        <f t="shared" si="6"/>
        <v>#N/A</v>
      </c>
    </row>
    <row r="15" spans="1:23" ht="17.25" customHeight="1">
      <c r="A15" s="40">
        <v>10</v>
      </c>
      <c r="B15" s="41"/>
      <c r="C15" s="42" t="e">
        <f>VLOOKUP(B15,'Koeff &amp; weight'!$A$1:$C$1661,3)</f>
        <v>#N/A</v>
      </c>
      <c r="D15" s="73"/>
      <c r="E15" s="73"/>
      <c r="F15" s="73"/>
      <c r="G15" s="44" t="e">
        <f>VLOOKUP(B15,'Koeff &amp; weight'!$A$1:$B$1661,2)</f>
        <v>#N/A</v>
      </c>
      <c r="H15" s="45">
        <v>0</v>
      </c>
      <c r="I15" s="45">
        <v>0</v>
      </c>
      <c r="J15" s="45">
        <v>0</v>
      </c>
      <c r="K15" s="46">
        <f t="shared" si="0"/>
        <v>0</v>
      </c>
      <c r="L15" s="47">
        <f t="shared" si="1"/>
        <v>0</v>
      </c>
      <c r="M15" s="45">
        <v>0</v>
      </c>
      <c r="N15" s="45">
        <v>0</v>
      </c>
      <c r="O15" s="45">
        <v>0</v>
      </c>
      <c r="P15" s="48">
        <f t="shared" si="2"/>
        <v>0</v>
      </c>
      <c r="Q15" s="47">
        <f t="shared" si="3"/>
        <v>0</v>
      </c>
      <c r="R15" s="45">
        <v>0</v>
      </c>
      <c r="S15" s="45">
        <v>0</v>
      </c>
      <c r="T15" s="45">
        <v>0</v>
      </c>
      <c r="U15" s="49">
        <f t="shared" si="4"/>
        <v>0</v>
      </c>
      <c r="V15" s="47">
        <f t="shared" si="5"/>
        <v>0</v>
      </c>
      <c r="W15" s="63" t="e">
        <f t="shared" si="6"/>
        <v>#N/A</v>
      </c>
    </row>
    <row r="16" spans="1:23" ht="17.25" customHeight="1">
      <c r="A16" s="40">
        <v>11</v>
      </c>
      <c r="B16" s="41"/>
      <c r="C16" s="42" t="e">
        <f>VLOOKUP(B16,'Koeff &amp; weight'!$A$1:$C$1661,3)</f>
        <v>#N/A</v>
      </c>
      <c r="D16" s="62"/>
      <c r="E16" s="62"/>
      <c r="F16" s="62"/>
      <c r="G16" s="44" t="e">
        <f>VLOOKUP(B16,'Koeff &amp; weight'!$A$1:$B$1661,2)</f>
        <v>#N/A</v>
      </c>
      <c r="H16" s="45">
        <v>0</v>
      </c>
      <c r="I16" s="45">
        <v>0</v>
      </c>
      <c r="J16" s="45">
        <v>0</v>
      </c>
      <c r="K16" s="46">
        <f t="shared" si="0"/>
        <v>0</v>
      </c>
      <c r="L16" s="47">
        <f t="shared" si="1"/>
        <v>0</v>
      </c>
      <c r="M16" s="45">
        <v>0</v>
      </c>
      <c r="N16" s="45">
        <v>0</v>
      </c>
      <c r="O16" s="45">
        <v>0</v>
      </c>
      <c r="P16" s="48">
        <f t="shared" si="2"/>
        <v>0</v>
      </c>
      <c r="Q16" s="47">
        <f t="shared" si="3"/>
        <v>0</v>
      </c>
      <c r="R16" s="45">
        <v>0</v>
      </c>
      <c r="S16" s="45">
        <v>0</v>
      </c>
      <c r="T16" s="45">
        <v>0</v>
      </c>
      <c r="U16" s="49">
        <f t="shared" si="4"/>
        <v>0</v>
      </c>
      <c r="V16" s="47">
        <f t="shared" si="5"/>
        <v>0</v>
      </c>
      <c r="W16" s="63" t="e">
        <f t="shared" si="6"/>
        <v>#N/A</v>
      </c>
    </row>
    <row r="17" spans="1:23" ht="17.25" customHeight="1">
      <c r="A17" s="40">
        <v>12</v>
      </c>
      <c r="B17" s="41"/>
      <c r="C17" s="42" t="e">
        <f>VLOOKUP(B17,'Koeff &amp; weight'!$A$1:$C$1661,3)</f>
        <v>#N/A</v>
      </c>
      <c r="D17" s="62"/>
      <c r="E17" s="62"/>
      <c r="F17" s="62"/>
      <c r="G17" s="44" t="e">
        <f>VLOOKUP(B17,'Koeff &amp; weight'!$A$1:$B$1661,2)</f>
        <v>#N/A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7">
        <f t="shared" si="1"/>
        <v>0</v>
      </c>
      <c r="M17" s="45">
        <v>0</v>
      </c>
      <c r="N17" s="45">
        <v>0</v>
      </c>
      <c r="O17" s="45">
        <v>0</v>
      </c>
      <c r="P17" s="48">
        <f t="shared" si="2"/>
        <v>0</v>
      </c>
      <c r="Q17" s="47">
        <f t="shared" si="3"/>
        <v>0</v>
      </c>
      <c r="R17" s="45">
        <v>0</v>
      </c>
      <c r="S17" s="45">
        <v>0</v>
      </c>
      <c r="T17" s="45">
        <v>0</v>
      </c>
      <c r="U17" s="49">
        <f t="shared" si="4"/>
        <v>0</v>
      </c>
      <c r="V17" s="47">
        <f t="shared" si="5"/>
        <v>0</v>
      </c>
      <c r="W17" s="63" t="e">
        <f t="shared" si="6"/>
        <v>#N/A</v>
      </c>
    </row>
    <row r="18" spans="1:23" ht="17.25" customHeight="1">
      <c r="A18" s="40">
        <v>13</v>
      </c>
      <c r="B18" s="41"/>
      <c r="C18" s="42" t="e">
        <f>VLOOKUP(B18,'Koeff &amp; weight'!$A$1:$C$1661,3)</f>
        <v>#N/A</v>
      </c>
      <c r="D18" s="44"/>
      <c r="E18" s="62"/>
      <c r="F18" s="62"/>
      <c r="G18" s="44" t="e">
        <f>VLOOKUP(B18,'Koeff &amp; weight'!$A$1:$B$1661,2)</f>
        <v>#N/A</v>
      </c>
      <c r="H18" s="45">
        <v>0</v>
      </c>
      <c r="I18" s="45">
        <v>0</v>
      </c>
      <c r="J18" s="45">
        <v>0</v>
      </c>
      <c r="K18" s="46">
        <f t="shared" si="0"/>
        <v>0</v>
      </c>
      <c r="L18" s="47">
        <f t="shared" si="1"/>
        <v>0</v>
      </c>
      <c r="M18" s="45">
        <v>0</v>
      </c>
      <c r="N18" s="45">
        <v>0</v>
      </c>
      <c r="O18" s="45">
        <v>0</v>
      </c>
      <c r="P18" s="48">
        <f t="shared" si="2"/>
        <v>0</v>
      </c>
      <c r="Q18" s="47">
        <f t="shared" si="3"/>
        <v>0</v>
      </c>
      <c r="R18" s="45">
        <v>0</v>
      </c>
      <c r="S18" s="45">
        <v>0</v>
      </c>
      <c r="T18" s="45">
        <v>0</v>
      </c>
      <c r="U18" s="49">
        <f t="shared" si="4"/>
        <v>0</v>
      </c>
      <c r="V18" s="47">
        <f t="shared" si="5"/>
        <v>0</v>
      </c>
      <c r="W18" s="63" t="e">
        <f t="shared" si="6"/>
        <v>#N/A</v>
      </c>
    </row>
    <row r="19" spans="1:23" ht="17.25" customHeight="1">
      <c r="A19" s="40">
        <v>14</v>
      </c>
      <c r="B19" s="41"/>
      <c r="C19" s="42" t="e">
        <f>VLOOKUP(B19,'Koeff &amp; weight'!$A$1:$C$1661,3)</f>
        <v>#N/A</v>
      </c>
      <c r="D19" s="44"/>
      <c r="E19" s="62"/>
      <c r="F19" s="62"/>
      <c r="G19" s="44" t="e">
        <f>VLOOKUP(B19,'Koeff &amp; weight'!$A$1:$B$1661,2)</f>
        <v>#N/A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7">
        <f t="shared" si="1"/>
        <v>0</v>
      </c>
      <c r="M19" s="45">
        <v>0</v>
      </c>
      <c r="N19" s="45">
        <v>0</v>
      </c>
      <c r="O19" s="45">
        <v>0</v>
      </c>
      <c r="P19" s="48">
        <f t="shared" si="2"/>
        <v>0</v>
      </c>
      <c r="Q19" s="47">
        <f t="shared" si="3"/>
        <v>0</v>
      </c>
      <c r="R19" s="45">
        <v>0</v>
      </c>
      <c r="S19" s="45">
        <v>0</v>
      </c>
      <c r="T19" s="45">
        <v>0</v>
      </c>
      <c r="U19" s="49">
        <f t="shared" si="4"/>
        <v>0</v>
      </c>
      <c r="V19" s="47">
        <f t="shared" si="5"/>
        <v>0</v>
      </c>
      <c r="W19" s="63" t="e">
        <f t="shared" si="6"/>
        <v>#N/A</v>
      </c>
    </row>
    <row r="20" spans="1:23" ht="17.25" customHeight="1">
      <c r="A20" s="40">
        <v>15</v>
      </c>
      <c r="B20" s="41"/>
      <c r="C20" s="42" t="e">
        <f>VLOOKUP(B20,'Koeff &amp; weight'!$A$1:$C$1661,3)</f>
        <v>#N/A</v>
      </c>
      <c r="D20" s="64"/>
      <c r="E20" s="62"/>
      <c r="F20" s="62"/>
      <c r="G20" s="44" t="e">
        <f>VLOOKUP(B20,'Koeff &amp; weight'!$A$1:$B$1661,2)</f>
        <v>#N/A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7">
        <f t="shared" si="1"/>
        <v>0</v>
      </c>
      <c r="M20" s="45">
        <v>0</v>
      </c>
      <c r="N20" s="45">
        <v>0</v>
      </c>
      <c r="O20" s="45">
        <v>0</v>
      </c>
      <c r="P20" s="48">
        <f t="shared" si="2"/>
        <v>0</v>
      </c>
      <c r="Q20" s="47">
        <f t="shared" si="3"/>
        <v>0</v>
      </c>
      <c r="R20" s="45">
        <v>0</v>
      </c>
      <c r="S20" s="45">
        <v>0</v>
      </c>
      <c r="T20" s="45">
        <v>0</v>
      </c>
      <c r="U20" s="49">
        <f t="shared" si="4"/>
        <v>0</v>
      </c>
      <c r="V20" s="47">
        <f t="shared" si="5"/>
        <v>0</v>
      </c>
      <c r="W20" s="63" t="e">
        <f t="shared" si="6"/>
        <v>#N/A</v>
      </c>
    </row>
    <row r="21" spans="1:23" ht="17.25" customHeight="1">
      <c r="A21" s="40">
        <v>16</v>
      </c>
      <c r="B21" s="41"/>
      <c r="C21" s="42" t="e">
        <f>VLOOKUP(B21,'Koeff &amp; weight'!$A$1:$C$1661,3)</f>
        <v>#N/A</v>
      </c>
      <c r="D21" s="64"/>
      <c r="E21" s="62"/>
      <c r="F21" s="62"/>
      <c r="G21" s="44" t="e">
        <f>VLOOKUP(B21,'Koeff &amp; weight'!$A$1:$B$1661,2)</f>
        <v>#N/A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7">
        <f t="shared" si="1"/>
        <v>0</v>
      </c>
      <c r="M21" s="45">
        <v>0</v>
      </c>
      <c r="N21" s="45">
        <v>0</v>
      </c>
      <c r="O21" s="45">
        <v>0</v>
      </c>
      <c r="P21" s="48">
        <f t="shared" si="2"/>
        <v>0</v>
      </c>
      <c r="Q21" s="47">
        <f t="shared" si="3"/>
        <v>0</v>
      </c>
      <c r="R21" s="45">
        <v>0</v>
      </c>
      <c r="S21" s="45">
        <v>0</v>
      </c>
      <c r="T21" s="45">
        <v>0</v>
      </c>
      <c r="U21" s="49">
        <f t="shared" si="4"/>
        <v>0</v>
      </c>
      <c r="V21" s="47">
        <f t="shared" si="5"/>
        <v>0</v>
      </c>
      <c r="W21" s="63" t="e">
        <f t="shared" si="6"/>
        <v>#N/A</v>
      </c>
    </row>
    <row r="22" spans="1:23" ht="17.25" customHeight="1">
      <c r="A22" s="40">
        <v>17</v>
      </c>
      <c r="B22" s="41"/>
      <c r="C22" s="42" t="e">
        <f>VLOOKUP(B22,'Koeff &amp; weight'!$A$1:$C$1661,3)</f>
        <v>#N/A</v>
      </c>
      <c r="D22" s="64"/>
      <c r="E22" s="62"/>
      <c r="F22" s="62"/>
      <c r="G22" s="44" t="e">
        <f>VLOOKUP(B22,'Koeff &amp; weight'!$A$1:$B$1661,2)</f>
        <v>#N/A</v>
      </c>
      <c r="H22" s="45">
        <v>0</v>
      </c>
      <c r="I22" s="45">
        <v>0</v>
      </c>
      <c r="J22" s="45">
        <v>0</v>
      </c>
      <c r="K22" s="46">
        <f t="shared" si="0"/>
        <v>0</v>
      </c>
      <c r="L22" s="47">
        <f t="shared" si="1"/>
        <v>0</v>
      </c>
      <c r="M22" s="45">
        <v>0</v>
      </c>
      <c r="N22" s="45">
        <v>0</v>
      </c>
      <c r="O22" s="45">
        <v>0</v>
      </c>
      <c r="P22" s="48">
        <f t="shared" si="2"/>
        <v>0</v>
      </c>
      <c r="Q22" s="47">
        <f t="shared" si="3"/>
        <v>0</v>
      </c>
      <c r="R22" s="45">
        <v>0</v>
      </c>
      <c r="S22" s="45">
        <v>0</v>
      </c>
      <c r="T22" s="45">
        <v>0</v>
      </c>
      <c r="U22" s="49">
        <f t="shared" si="4"/>
        <v>0</v>
      </c>
      <c r="V22" s="47">
        <f t="shared" si="5"/>
        <v>0</v>
      </c>
      <c r="W22" s="63" t="e">
        <f t="shared" si="6"/>
        <v>#N/A</v>
      </c>
    </row>
    <row r="23" spans="1:23" ht="17.25" customHeight="1">
      <c r="A23" s="40">
        <v>18</v>
      </c>
      <c r="B23" s="41"/>
      <c r="C23" s="42" t="e">
        <f>VLOOKUP(B23,'Koeff &amp; weight'!$A$1:$C$1661,3)</f>
        <v>#N/A</v>
      </c>
      <c r="D23" s="62"/>
      <c r="E23" s="62"/>
      <c r="F23" s="62"/>
      <c r="G23" s="44" t="e">
        <f>VLOOKUP(B23,'Koeff &amp; weight'!$A$1:$B$1661,2)</f>
        <v>#N/A</v>
      </c>
      <c r="H23" s="45">
        <v>0</v>
      </c>
      <c r="I23" s="45">
        <v>0</v>
      </c>
      <c r="J23" s="45">
        <v>0</v>
      </c>
      <c r="K23" s="46">
        <f t="shared" si="0"/>
        <v>0</v>
      </c>
      <c r="L23" s="47">
        <f t="shared" si="1"/>
        <v>0</v>
      </c>
      <c r="M23" s="45">
        <v>0</v>
      </c>
      <c r="N23" s="45">
        <v>0</v>
      </c>
      <c r="O23" s="45">
        <v>0</v>
      </c>
      <c r="P23" s="48">
        <f t="shared" si="2"/>
        <v>0</v>
      </c>
      <c r="Q23" s="47">
        <f t="shared" si="3"/>
        <v>0</v>
      </c>
      <c r="R23" s="45">
        <v>0</v>
      </c>
      <c r="S23" s="45">
        <v>0</v>
      </c>
      <c r="T23" s="45">
        <v>0</v>
      </c>
      <c r="U23" s="49">
        <f t="shared" si="4"/>
        <v>0</v>
      </c>
      <c r="V23" s="47">
        <f t="shared" si="5"/>
        <v>0</v>
      </c>
      <c r="W23" s="63" t="e">
        <f t="shared" si="6"/>
        <v>#N/A</v>
      </c>
    </row>
    <row r="24" spans="1:23" ht="17.25" customHeight="1">
      <c r="A24" s="40">
        <v>19</v>
      </c>
      <c r="B24" s="41"/>
      <c r="C24" s="42" t="e">
        <f>VLOOKUP(B24,'Koeff &amp; weight'!$A$1:$C$1661,3)</f>
        <v>#N/A</v>
      </c>
      <c r="D24" s="44"/>
      <c r="E24" s="62"/>
      <c r="F24" s="62"/>
      <c r="G24" s="44" t="e">
        <f>VLOOKUP(B24,'Koeff &amp; weight'!$A$1:$B$1661,2)</f>
        <v>#N/A</v>
      </c>
      <c r="H24" s="45">
        <v>0</v>
      </c>
      <c r="I24" s="45">
        <v>0</v>
      </c>
      <c r="J24" s="45">
        <v>0</v>
      </c>
      <c r="K24" s="46">
        <f t="shared" si="0"/>
        <v>0</v>
      </c>
      <c r="L24" s="47">
        <f t="shared" si="1"/>
        <v>0</v>
      </c>
      <c r="M24" s="45">
        <v>0</v>
      </c>
      <c r="N24" s="45">
        <v>0</v>
      </c>
      <c r="O24" s="45">
        <v>0</v>
      </c>
      <c r="P24" s="48">
        <f t="shared" si="2"/>
        <v>0</v>
      </c>
      <c r="Q24" s="47">
        <f t="shared" si="3"/>
        <v>0</v>
      </c>
      <c r="R24" s="45">
        <v>0</v>
      </c>
      <c r="S24" s="45">
        <v>0</v>
      </c>
      <c r="T24" s="45">
        <v>0</v>
      </c>
      <c r="U24" s="49">
        <f t="shared" si="4"/>
        <v>0</v>
      </c>
      <c r="V24" s="47">
        <f t="shared" si="5"/>
        <v>0</v>
      </c>
      <c r="W24" s="63" t="e">
        <f t="shared" si="6"/>
        <v>#N/A</v>
      </c>
    </row>
    <row r="25" spans="1:23" ht="17.25" customHeight="1">
      <c r="A25" s="40">
        <v>20</v>
      </c>
      <c r="B25" s="41"/>
      <c r="C25" s="42" t="e">
        <f>VLOOKUP(B25,'Koeff &amp; weight'!$A$1:$C$1661,3)</f>
        <v>#N/A</v>
      </c>
      <c r="D25" s="64"/>
      <c r="E25" s="62"/>
      <c r="F25" s="62"/>
      <c r="G25" s="44" t="e">
        <f>VLOOKUP(B25,'Koeff &amp; weight'!$A$1:$B$1661,2)</f>
        <v>#N/A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7">
        <f t="shared" si="1"/>
        <v>0</v>
      </c>
      <c r="M25" s="45">
        <v>0</v>
      </c>
      <c r="N25" s="45">
        <v>0</v>
      </c>
      <c r="O25" s="45">
        <v>0</v>
      </c>
      <c r="P25" s="48">
        <f t="shared" si="2"/>
        <v>0</v>
      </c>
      <c r="Q25" s="47">
        <f t="shared" si="3"/>
        <v>0</v>
      </c>
      <c r="R25" s="45">
        <v>0</v>
      </c>
      <c r="S25" s="45">
        <v>0</v>
      </c>
      <c r="T25" s="45">
        <v>0</v>
      </c>
      <c r="U25" s="49">
        <f t="shared" si="4"/>
        <v>0</v>
      </c>
      <c r="V25" s="47">
        <f t="shared" si="5"/>
        <v>0</v>
      </c>
      <c r="W25" s="63" t="e">
        <f t="shared" si="6"/>
        <v>#N/A</v>
      </c>
    </row>
    <row r="26" spans="1:23" ht="17.25" customHeight="1">
      <c r="A26" s="40">
        <v>21</v>
      </c>
      <c r="B26" s="41"/>
      <c r="C26" s="42" t="e">
        <f>VLOOKUP(B26,'Koeff &amp; weight'!$A$1:$C$1661,3)</f>
        <v>#N/A</v>
      </c>
      <c r="D26" s="44"/>
      <c r="E26" s="62"/>
      <c r="F26" s="62"/>
      <c r="G26" s="44" t="e">
        <f>VLOOKUP(B26,'Koeff &amp; weight'!$A$1:$B$1661,2)</f>
        <v>#N/A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7">
        <f t="shared" si="1"/>
        <v>0</v>
      </c>
      <c r="M26" s="45">
        <v>0</v>
      </c>
      <c r="N26" s="45">
        <v>0</v>
      </c>
      <c r="O26" s="45">
        <v>0</v>
      </c>
      <c r="P26" s="48">
        <f t="shared" si="2"/>
        <v>0</v>
      </c>
      <c r="Q26" s="47">
        <f t="shared" si="3"/>
        <v>0</v>
      </c>
      <c r="R26" s="45">
        <v>0</v>
      </c>
      <c r="S26" s="45">
        <v>0</v>
      </c>
      <c r="T26" s="45">
        <v>0</v>
      </c>
      <c r="U26" s="49">
        <f t="shared" si="4"/>
        <v>0</v>
      </c>
      <c r="V26" s="47">
        <f t="shared" si="5"/>
        <v>0</v>
      </c>
      <c r="W26" s="63" t="e">
        <f t="shared" si="6"/>
        <v>#N/A</v>
      </c>
    </row>
    <row r="27" spans="1:23" ht="17.25" customHeight="1">
      <c r="A27" s="40">
        <v>22</v>
      </c>
      <c r="B27" s="41"/>
      <c r="C27" s="42" t="e">
        <f>VLOOKUP(B27,'Koeff &amp; weight'!$A$1:$C$1661,3)</f>
        <v>#N/A</v>
      </c>
      <c r="D27" s="64"/>
      <c r="E27" s="62"/>
      <c r="F27" s="62"/>
      <c r="G27" s="44" t="e">
        <f>VLOOKUP(B27,'Koeff &amp; weight'!$A$1:$B$1661,2)</f>
        <v>#N/A</v>
      </c>
      <c r="H27" s="45">
        <v>0</v>
      </c>
      <c r="I27" s="45">
        <v>0</v>
      </c>
      <c r="J27" s="45">
        <v>0</v>
      </c>
      <c r="K27" s="46">
        <f t="shared" si="0"/>
        <v>0</v>
      </c>
      <c r="L27" s="47">
        <f t="shared" si="1"/>
        <v>0</v>
      </c>
      <c r="M27" s="45">
        <v>0</v>
      </c>
      <c r="N27" s="45">
        <v>0</v>
      </c>
      <c r="O27" s="45">
        <v>0</v>
      </c>
      <c r="P27" s="48">
        <f t="shared" si="2"/>
        <v>0</v>
      </c>
      <c r="Q27" s="47">
        <f t="shared" si="3"/>
        <v>0</v>
      </c>
      <c r="R27" s="45">
        <v>0</v>
      </c>
      <c r="S27" s="45">
        <v>0</v>
      </c>
      <c r="T27" s="45">
        <v>0</v>
      </c>
      <c r="U27" s="49">
        <f t="shared" si="4"/>
        <v>0</v>
      </c>
      <c r="V27" s="47">
        <f t="shared" si="5"/>
        <v>0</v>
      </c>
      <c r="W27" s="63" t="e">
        <f t="shared" si="6"/>
        <v>#N/A</v>
      </c>
    </row>
    <row r="28" spans="1:23" ht="17.25" customHeight="1">
      <c r="A28" s="40">
        <v>23</v>
      </c>
      <c r="B28" s="41"/>
      <c r="C28" s="42" t="e">
        <f>VLOOKUP(B28,'Koeff &amp; weight'!$A$1:$C$1661,3)</f>
        <v>#N/A</v>
      </c>
      <c r="D28" s="64"/>
      <c r="E28" s="62"/>
      <c r="F28" s="62"/>
      <c r="G28" s="44" t="e">
        <f>VLOOKUP(B28,'Koeff &amp; weight'!$A$1:$B$1661,2)</f>
        <v>#N/A</v>
      </c>
      <c r="H28" s="45">
        <v>0</v>
      </c>
      <c r="I28" s="45">
        <v>0</v>
      </c>
      <c r="J28" s="45">
        <v>0</v>
      </c>
      <c r="K28" s="46">
        <f t="shared" si="0"/>
        <v>0</v>
      </c>
      <c r="L28" s="47">
        <f t="shared" si="1"/>
        <v>0</v>
      </c>
      <c r="M28" s="45">
        <v>0</v>
      </c>
      <c r="N28" s="45">
        <v>0</v>
      </c>
      <c r="O28" s="45">
        <v>0</v>
      </c>
      <c r="P28" s="48">
        <f t="shared" si="2"/>
        <v>0</v>
      </c>
      <c r="Q28" s="47">
        <f t="shared" si="3"/>
        <v>0</v>
      </c>
      <c r="R28" s="45">
        <v>0</v>
      </c>
      <c r="S28" s="45">
        <v>0</v>
      </c>
      <c r="T28" s="45">
        <v>0</v>
      </c>
      <c r="U28" s="49">
        <f t="shared" si="4"/>
        <v>0</v>
      </c>
      <c r="V28" s="47">
        <f t="shared" si="5"/>
        <v>0</v>
      </c>
      <c r="W28" s="63" t="e">
        <f t="shared" si="6"/>
        <v>#N/A</v>
      </c>
    </row>
    <row r="29" spans="1:23" ht="17.25" customHeight="1">
      <c r="A29" s="40">
        <v>24</v>
      </c>
      <c r="B29" s="41"/>
      <c r="C29" s="42" t="e">
        <f>VLOOKUP(B29,'Koeff &amp; weight'!$A$1:$C$1661,3)</f>
        <v>#N/A</v>
      </c>
      <c r="D29" s="62"/>
      <c r="E29" s="62"/>
      <c r="F29" s="62"/>
      <c r="G29" s="44" t="e">
        <f>VLOOKUP(B29,'Koeff &amp; weight'!$A$1:$B$1661,2)</f>
        <v>#N/A</v>
      </c>
      <c r="H29" s="45">
        <v>0</v>
      </c>
      <c r="I29" s="45">
        <v>0</v>
      </c>
      <c r="J29" s="45">
        <v>0</v>
      </c>
      <c r="K29" s="46">
        <f t="shared" si="0"/>
        <v>0</v>
      </c>
      <c r="L29" s="47">
        <f t="shared" si="1"/>
        <v>0</v>
      </c>
      <c r="M29" s="45">
        <v>0</v>
      </c>
      <c r="N29" s="45">
        <v>0</v>
      </c>
      <c r="O29" s="45">
        <v>0</v>
      </c>
      <c r="P29" s="48">
        <f t="shared" si="2"/>
        <v>0</v>
      </c>
      <c r="Q29" s="47">
        <f t="shared" si="3"/>
        <v>0</v>
      </c>
      <c r="R29" s="45">
        <v>0</v>
      </c>
      <c r="S29" s="45">
        <v>0</v>
      </c>
      <c r="T29" s="45">
        <v>0</v>
      </c>
      <c r="U29" s="49">
        <f t="shared" si="4"/>
        <v>0</v>
      </c>
      <c r="V29" s="47">
        <f t="shared" si="5"/>
        <v>0</v>
      </c>
      <c r="W29" s="63" t="e">
        <f t="shared" si="6"/>
        <v>#N/A</v>
      </c>
    </row>
    <row r="30" spans="1:23" ht="17.25" customHeight="1">
      <c r="A30" s="40">
        <v>25</v>
      </c>
      <c r="B30" s="41"/>
      <c r="C30" s="42" t="e">
        <f>VLOOKUP(B30,'Koeff &amp; weight'!$A$1:$C$1661,3)</f>
        <v>#N/A</v>
      </c>
      <c r="D30" s="62"/>
      <c r="E30" s="62"/>
      <c r="F30" s="62"/>
      <c r="G30" s="44" t="e">
        <f>VLOOKUP(B30,'Koeff &amp; weight'!$A$1:$B$1661,2)</f>
        <v>#N/A</v>
      </c>
      <c r="H30" s="45">
        <v>0</v>
      </c>
      <c r="I30" s="45">
        <v>0</v>
      </c>
      <c r="J30" s="45">
        <v>0</v>
      </c>
      <c r="K30" s="46">
        <f t="shared" si="0"/>
        <v>0</v>
      </c>
      <c r="L30" s="47">
        <f t="shared" si="1"/>
        <v>0</v>
      </c>
      <c r="M30" s="45">
        <v>0</v>
      </c>
      <c r="N30" s="45">
        <v>0</v>
      </c>
      <c r="O30" s="45">
        <v>0</v>
      </c>
      <c r="P30" s="48">
        <f t="shared" si="2"/>
        <v>0</v>
      </c>
      <c r="Q30" s="47">
        <f t="shared" si="3"/>
        <v>0</v>
      </c>
      <c r="R30" s="45">
        <v>0</v>
      </c>
      <c r="S30" s="45">
        <v>0</v>
      </c>
      <c r="T30" s="45">
        <v>0</v>
      </c>
      <c r="U30" s="49">
        <f t="shared" si="4"/>
        <v>0</v>
      </c>
      <c r="V30" s="47">
        <f t="shared" si="5"/>
        <v>0</v>
      </c>
      <c r="W30" s="63" t="e">
        <f t="shared" si="6"/>
        <v>#N/A</v>
      </c>
    </row>
    <row r="31" spans="1:23" ht="17.25" customHeight="1">
      <c r="A31" s="40">
        <v>26</v>
      </c>
      <c r="B31" s="41"/>
      <c r="C31" s="42" t="e">
        <f>VLOOKUP(B31,'Koeff &amp; weight'!$A$1:$C$1661,3)</f>
        <v>#N/A</v>
      </c>
      <c r="D31" s="62"/>
      <c r="E31" s="62"/>
      <c r="F31" s="62"/>
      <c r="G31" s="44" t="e">
        <f>VLOOKUP(B31,'Koeff &amp; weight'!$A$1:$B$1661,2)</f>
        <v>#N/A</v>
      </c>
      <c r="H31" s="45">
        <v>0</v>
      </c>
      <c r="I31" s="45">
        <v>0</v>
      </c>
      <c r="J31" s="45">
        <v>0</v>
      </c>
      <c r="K31" s="46">
        <f t="shared" si="0"/>
        <v>0</v>
      </c>
      <c r="L31" s="47">
        <f t="shared" si="1"/>
        <v>0</v>
      </c>
      <c r="M31" s="45">
        <v>0</v>
      </c>
      <c r="N31" s="45">
        <v>0</v>
      </c>
      <c r="O31" s="45">
        <v>0</v>
      </c>
      <c r="P31" s="48">
        <f t="shared" si="2"/>
        <v>0</v>
      </c>
      <c r="Q31" s="47">
        <f t="shared" si="3"/>
        <v>0</v>
      </c>
      <c r="R31" s="45">
        <v>0</v>
      </c>
      <c r="S31" s="45">
        <v>0</v>
      </c>
      <c r="T31" s="45">
        <v>0</v>
      </c>
      <c r="U31" s="49">
        <f t="shared" si="4"/>
        <v>0</v>
      </c>
      <c r="V31" s="47">
        <f t="shared" si="5"/>
        <v>0</v>
      </c>
      <c r="W31" s="63" t="e">
        <f t="shared" si="6"/>
        <v>#N/A</v>
      </c>
    </row>
    <row r="32" spans="1:23" ht="17.25" customHeight="1">
      <c r="A32" s="40">
        <v>27</v>
      </c>
      <c r="B32" s="41"/>
      <c r="C32" s="42" t="e">
        <f>VLOOKUP(B32,'Koeff &amp; weight'!$A$1:$C$1661,3)</f>
        <v>#N/A</v>
      </c>
      <c r="D32" s="62"/>
      <c r="E32" s="62"/>
      <c r="F32" s="62"/>
      <c r="G32" s="44" t="e">
        <f>VLOOKUP(B32,'Koeff &amp; weight'!$A$1:$B$1661,2)</f>
        <v>#N/A</v>
      </c>
      <c r="H32" s="45">
        <v>0</v>
      </c>
      <c r="I32" s="45">
        <v>0</v>
      </c>
      <c r="J32" s="45">
        <v>0</v>
      </c>
      <c r="K32" s="46">
        <f t="shared" si="0"/>
        <v>0</v>
      </c>
      <c r="L32" s="47">
        <f t="shared" si="1"/>
        <v>0</v>
      </c>
      <c r="M32" s="45">
        <v>0</v>
      </c>
      <c r="N32" s="45">
        <v>0</v>
      </c>
      <c r="O32" s="45">
        <v>0</v>
      </c>
      <c r="P32" s="48">
        <f t="shared" si="2"/>
        <v>0</v>
      </c>
      <c r="Q32" s="47">
        <f t="shared" si="3"/>
        <v>0</v>
      </c>
      <c r="R32" s="45">
        <v>0</v>
      </c>
      <c r="S32" s="45">
        <v>0</v>
      </c>
      <c r="T32" s="45">
        <v>0</v>
      </c>
      <c r="U32" s="49">
        <f t="shared" si="4"/>
        <v>0</v>
      </c>
      <c r="V32" s="47">
        <f t="shared" si="5"/>
        <v>0</v>
      </c>
      <c r="W32" s="63" t="e">
        <f t="shared" si="6"/>
        <v>#N/A</v>
      </c>
    </row>
  </sheetData>
  <mergeCells count="3">
    <mergeCell ref="H4:K4"/>
    <mergeCell ref="M4:P4"/>
    <mergeCell ref="R4:U4"/>
  </mergeCells>
  <printOptions/>
  <pageMargins left="0.7875" right="0.7875" top="0.4722222222222222" bottom="0.5902777777777778" header="0.5118055555555555" footer="0.5118055555555555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dcterms:modified xsi:type="dcterms:W3CDTF">2010-09-19T13:22:54Z</dcterms:modified>
  <cp:category/>
  <cp:version/>
  <cp:contentType/>
  <cp:contentStatus/>
</cp:coreProperties>
</file>